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var\www\html\wp-content\uploads\engines\v2\test2\"/>
    </mc:Choice>
  </mc:AlternateContent>
  <xr:revisionPtr revIDLastSave="0" documentId="13_ncr:1_{FE975DC3-EBE9-4524-A305-54A2D9F2DD1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aw Data" sheetId="1" r:id="rId1"/>
    <sheet name="Clean Data" sheetId="2" r:id="rId2"/>
    <sheet name="C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2" l="1"/>
  <c r="H21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3" i="2"/>
  <c r="O4" i="3" l="1"/>
  <c r="B4" i="3" l="1"/>
  <c r="B5" i="3"/>
  <c r="B6" i="3"/>
  <c r="B7" i="3"/>
  <c r="B8" i="3"/>
  <c r="B9" i="3"/>
  <c r="B10" i="3"/>
  <c r="B3" i="3"/>
</calcChain>
</file>

<file path=xl/sharedStrings.xml><?xml version="1.0" encoding="utf-8"?>
<sst xmlns="http://schemas.openxmlformats.org/spreadsheetml/2006/main" count="13" uniqueCount="11">
  <si>
    <t>RawData(N)</t>
  </si>
  <si>
    <t>Time(mS)</t>
  </si>
  <si>
    <t>RawData</t>
  </si>
  <si>
    <t>Kg</t>
  </si>
  <si>
    <t>y=</t>
  </si>
  <si>
    <t>*x+</t>
  </si>
  <si>
    <t>Thrust(N)</t>
  </si>
  <si>
    <t>Thrust</t>
  </si>
  <si>
    <t>Kg-force</t>
  </si>
  <si>
    <t>Max Thrust(N)</t>
  </si>
  <si>
    <t>Burn Time(mS)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</si>
</sst>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Time x Raw</a:t>
            </a:r>
            <a:r>
              <a:rPr lang="pt-PT" baseline="0"/>
              <a:t> Data</a:t>
            </a:r>
            <a:endParaRPr lang="pt-PT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prstDash val="solid"/>
            </a:ln>
          </c:spPr>
          <c:marker>
            <c:symbol val="none"/>
          </c:marker>
          <c:cat>
            <c:numRef>
              <c:f>'Raw Data'!$B$3:$B$127</c:f>
              <c:numCache>
                <c:formatCode>General</c:formatCode>
                <c:ptCount val="125"/>
                <c:pt idx="0">
                  <c:v>2415</c:v>
                </c:pt>
                <c:pt idx="1">
                  <c:v>2437</c:v>
                </c:pt>
                <c:pt idx="2">
                  <c:v>2464</c:v>
                </c:pt>
                <c:pt idx="3">
                  <c:v>2487</c:v>
                </c:pt>
                <c:pt idx="4">
                  <c:v>2509</c:v>
                </c:pt>
                <c:pt idx="5">
                  <c:v>2531</c:v>
                </c:pt>
                <c:pt idx="6">
                  <c:v>2556</c:v>
                </c:pt>
                <c:pt idx="7">
                  <c:v>2579</c:v>
                </c:pt>
                <c:pt idx="8">
                  <c:v>2601</c:v>
                </c:pt>
                <c:pt idx="9">
                  <c:v>2623</c:v>
                </c:pt>
                <c:pt idx="10">
                  <c:v>2646</c:v>
                </c:pt>
                <c:pt idx="11">
                  <c:v>2681</c:v>
                </c:pt>
                <c:pt idx="12">
                  <c:v>2703</c:v>
                </c:pt>
                <c:pt idx="13">
                  <c:v>2725</c:v>
                </c:pt>
                <c:pt idx="14">
                  <c:v>2748</c:v>
                </c:pt>
                <c:pt idx="15">
                  <c:v>2775</c:v>
                </c:pt>
                <c:pt idx="16">
                  <c:v>2799</c:v>
                </c:pt>
                <c:pt idx="17">
                  <c:v>2824</c:v>
                </c:pt>
                <c:pt idx="18">
                  <c:v>2846</c:v>
                </c:pt>
                <c:pt idx="19">
                  <c:v>2869</c:v>
                </c:pt>
                <c:pt idx="20">
                  <c:v>2893</c:v>
                </c:pt>
                <c:pt idx="21">
                  <c:v>2915</c:v>
                </c:pt>
                <c:pt idx="22">
                  <c:v>2938</c:v>
                </c:pt>
                <c:pt idx="23">
                  <c:v>2963</c:v>
                </c:pt>
                <c:pt idx="24">
                  <c:v>2985</c:v>
                </c:pt>
                <c:pt idx="25">
                  <c:v>3007</c:v>
                </c:pt>
                <c:pt idx="26">
                  <c:v>3031</c:v>
                </c:pt>
                <c:pt idx="27">
                  <c:v>3057</c:v>
                </c:pt>
                <c:pt idx="28">
                  <c:v>3082</c:v>
                </c:pt>
                <c:pt idx="29">
                  <c:v>3104</c:v>
                </c:pt>
                <c:pt idx="30">
                  <c:v>3126</c:v>
                </c:pt>
                <c:pt idx="31">
                  <c:v>3149</c:v>
                </c:pt>
                <c:pt idx="32">
                  <c:v>3176</c:v>
                </c:pt>
                <c:pt idx="33">
                  <c:v>3199</c:v>
                </c:pt>
                <c:pt idx="34">
                  <c:v>3221</c:v>
                </c:pt>
                <c:pt idx="35">
                  <c:v>3245</c:v>
                </c:pt>
                <c:pt idx="36">
                  <c:v>3268</c:v>
                </c:pt>
                <c:pt idx="37">
                  <c:v>3291</c:v>
                </c:pt>
                <c:pt idx="38">
                  <c:v>3313</c:v>
                </c:pt>
                <c:pt idx="39">
                  <c:v>3335</c:v>
                </c:pt>
                <c:pt idx="40">
                  <c:v>3370</c:v>
                </c:pt>
                <c:pt idx="41">
                  <c:v>3392</c:v>
                </c:pt>
                <c:pt idx="42">
                  <c:v>3414</c:v>
                </c:pt>
                <c:pt idx="43">
                  <c:v>3438</c:v>
                </c:pt>
                <c:pt idx="44">
                  <c:v>3461</c:v>
                </c:pt>
                <c:pt idx="45">
                  <c:v>3484</c:v>
                </c:pt>
                <c:pt idx="46">
                  <c:v>3508</c:v>
                </c:pt>
                <c:pt idx="47">
                  <c:v>3531</c:v>
                </c:pt>
                <c:pt idx="48">
                  <c:v>3553</c:v>
                </c:pt>
                <c:pt idx="49">
                  <c:v>3576</c:v>
                </c:pt>
                <c:pt idx="50">
                  <c:v>3599</c:v>
                </c:pt>
                <c:pt idx="51">
                  <c:v>3621</c:v>
                </c:pt>
                <c:pt idx="52">
                  <c:v>3643</c:v>
                </c:pt>
                <c:pt idx="53">
                  <c:v>3670</c:v>
                </c:pt>
                <c:pt idx="54">
                  <c:v>3693</c:v>
                </c:pt>
                <c:pt idx="55">
                  <c:v>3715</c:v>
                </c:pt>
                <c:pt idx="56">
                  <c:v>3738</c:v>
                </c:pt>
                <c:pt idx="57">
                  <c:v>3760</c:v>
                </c:pt>
                <c:pt idx="58">
                  <c:v>3782</c:v>
                </c:pt>
                <c:pt idx="59">
                  <c:v>3806</c:v>
                </c:pt>
                <c:pt idx="60">
                  <c:v>3830</c:v>
                </c:pt>
                <c:pt idx="61">
                  <c:v>3852</c:v>
                </c:pt>
                <c:pt idx="62">
                  <c:v>3876</c:v>
                </c:pt>
                <c:pt idx="63">
                  <c:v>3898</c:v>
                </c:pt>
                <c:pt idx="64">
                  <c:v>3920</c:v>
                </c:pt>
                <c:pt idx="65">
                  <c:v>3943</c:v>
                </c:pt>
                <c:pt idx="66">
                  <c:v>3971</c:v>
                </c:pt>
                <c:pt idx="67">
                  <c:v>3995</c:v>
                </c:pt>
                <c:pt idx="68">
                  <c:v>4028</c:v>
                </c:pt>
                <c:pt idx="69">
                  <c:v>4050</c:v>
                </c:pt>
                <c:pt idx="70">
                  <c:v>4073</c:v>
                </c:pt>
                <c:pt idx="71">
                  <c:v>4096</c:v>
                </c:pt>
                <c:pt idx="72">
                  <c:v>4118</c:v>
                </c:pt>
                <c:pt idx="73">
                  <c:v>4140</c:v>
                </c:pt>
                <c:pt idx="74">
                  <c:v>4162</c:v>
                </c:pt>
                <c:pt idx="75">
                  <c:v>4186</c:v>
                </c:pt>
                <c:pt idx="76">
                  <c:v>4208</c:v>
                </c:pt>
                <c:pt idx="77">
                  <c:v>4230</c:v>
                </c:pt>
                <c:pt idx="78">
                  <c:v>4252</c:v>
                </c:pt>
                <c:pt idx="79">
                  <c:v>4276</c:v>
                </c:pt>
                <c:pt idx="80">
                  <c:v>4298</c:v>
                </c:pt>
                <c:pt idx="81">
                  <c:v>4320</c:v>
                </c:pt>
                <c:pt idx="82">
                  <c:v>4342</c:v>
                </c:pt>
                <c:pt idx="83">
                  <c:v>4364</c:v>
                </c:pt>
                <c:pt idx="84">
                  <c:v>4390</c:v>
                </c:pt>
                <c:pt idx="85">
                  <c:v>4412</c:v>
                </c:pt>
                <c:pt idx="86">
                  <c:v>4439</c:v>
                </c:pt>
                <c:pt idx="87">
                  <c:v>4462</c:v>
                </c:pt>
                <c:pt idx="88">
                  <c:v>4487</c:v>
                </c:pt>
                <c:pt idx="89">
                  <c:v>4511</c:v>
                </c:pt>
                <c:pt idx="90">
                  <c:v>4535</c:v>
                </c:pt>
                <c:pt idx="91">
                  <c:v>4560</c:v>
                </c:pt>
                <c:pt idx="92">
                  <c:v>4582</c:v>
                </c:pt>
                <c:pt idx="93">
                  <c:v>4604</c:v>
                </c:pt>
                <c:pt idx="94">
                  <c:v>4627</c:v>
                </c:pt>
                <c:pt idx="95">
                  <c:v>4649</c:v>
                </c:pt>
                <c:pt idx="96">
                  <c:v>4673</c:v>
                </c:pt>
                <c:pt idx="97">
                  <c:v>4708</c:v>
                </c:pt>
                <c:pt idx="98">
                  <c:v>4732</c:v>
                </c:pt>
                <c:pt idx="99">
                  <c:v>4754</c:v>
                </c:pt>
                <c:pt idx="100">
                  <c:v>4777</c:v>
                </c:pt>
                <c:pt idx="101">
                  <c:v>4799</c:v>
                </c:pt>
                <c:pt idx="102">
                  <c:v>4821</c:v>
                </c:pt>
                <c:pt idx="103">
                  <c:v>4843</c:v>
                </c:pt>
                <c:pt idx="104">
                  <c:v>4865</c:v>
                </c:pt>
                <c:pt idx="105">
                  <c:v>4887</c:v>
                </c:pt>
                <c:pt idx="106">
                  <c:v>4911</c:v>
                </c:pt>
                <c:pt idx="107">
                  <c:v>4933</c:v>
                </c:pt>
                <c:pt idx="108">
                  <c:v>4955</c:v>
                </c:pt>
                <c:pt idx="109">
                  <c:v>4977</c:v>
                </c:pt>
                <c:pt idx="110">
                  <c:v>4999</c:v>
                </c:pt>
                <c:pt idx="111">
                  <c:v>5022</c:v>
                </c:pt>
                <c:pt idx="112">
                  <c:v>5047</c:v>
                </c:pt>
                <c:pt idx="113">
                  <c:v>5071</c:v>
                </c:pt>
                <c:pt idx="114">
                  <c:v>5095</c:v>
                </c:pt>
                <c:pt idx="115">
                  <c:v>5118</c:v>
                </c:pt>
                <c:pt idx="116">
                  <c:v>5140</c:v>
                </c:pt>
                <c:pt idx="117">
                  <c:v>5162</c:v>
                </c:pt>
                <c:pt idx="118">
                  <c:v>5185</c:v>
                </c:pt>
                <c:pt idx="119">
                  <c:v>5207</c:v>
                </c:pt>
                <c:pt idx="120">
                  <c:v>5229</c:v>
                </c:pt>
                <c:pt idx="121">
                  <c:v>5251</c:v>
                </c:pt>
                <c:pt idx="122">
                  <c:v>5277</c:v>
                </c:pt>
                <c:pt idx="123">
                  <c:v>5300</c:v>
                </c:pt>
                <c:pt idx="124">
                  <c:v>5322</c:v>
                </c:pt>
              </c:numCache>
            </c:numRef>
          </c:cat>
          <c:val>
            <c:numRef>
              <c:f>'Raw Data'!$C$3:$C$127</c:f>
              <c:numCache>
                <c:formatCode>General</c:formatCode>
                <c:ptCount val="125"/>
                <c:pt idx="0">
                  <c:v>15271</c:v>
                </c:pt>
                <c:pt idx="1">
                  <c:v>15343</c:v>
                </c:pt>
                <c:pt idx="2">
                  <c:v>15502</c:v>
                </c:pt>
                <c:pt idx="3">
                  <c:v>16239</c:v>
                </c:pt>
                <c:pt idx="4">
                  <c:v>15884</c:v>
                </c:pt>
                <c:pt idx="5">
                  <c:v>15820</c:v>
                </c:pt>
                <c:pt idx="6">
                  <c:v>15737</c:v>
                </c:pt>
                <c:pt idx="7">
                  <c:v>16736</c:v>
                </c:pt>
                <c:pt idx="8">
                  <c:v>16623</c:v>
                </c:pt>
                <c:pt idx="9">
                  <c:v>16353</c:v>
                </c:pt>
                <c:pt idx="10">
                  <c:v>16813</c:v>
                </c:pt>
                <c:pt idx="11">
                  <c:v>17843</c:v>
                </c:pt>
                <c:pt idx="12">
                  <c:v>19175</c:v>
                </c:pt>
                <c:pt idx="13">
                  <c:v>20014</c:v>
                </c:pt>
                <c:pt idx="14">
                  <c:v>23822</c:v>
                </c:pt>
                <c:pt idx="15">
                  <c:v>47485</c:v>
                </c:pt>
                <c:pt idx="16">
                  <c:v>141647</c:v>
                </c:pt>
                <c:pt idx="17">
                  <c:v>271737</c:v>
                </c:pt>
                <c:pt idx="18">
                  <c:v>288686</c:v>
                </c:pt>
                <c:pt idx="19">
                  <c:v>291052</c:v>
                </c:pt>
                <c:pt idx="20">
                  <c:v>286567</c:v>
                </c:pt>
                <c:pt idx="21">
                  <c:v>308980</c:v>
                </c:pt>
                <c:pt idx="22">
                  <c:v>312227</c:v>
                </c:pt>
                <c:pt idx="23">
                  <c:v>332535</c:v>
                </c:pt>
                <c:pt idx="24">
                  <c:v>348871</c:v>
                </c:pt>
                <c:pt idx="25">
                  <c:v>353469</c:v>
                </c:pt>
                <c:pt idx="26">
                  <c:v>378939</c:v>
                </c:pt>
                <c:pt idx="27">
                  <c:v>386643</c:v>
                </c:pt>
                <c:pt idx="28">
                  <c:v>406113</c:v>
                </c:pt>
                <c:pt idx="29">
                  <c:v>410788</c:v>
                </c:pt>
                <c:pt idx="30">
                  <c:v>421360</c:v>
                </c:pt>
                <c:pt idx="31">
                  <c:v>443504</c:v>
                </c:pt>
                <c:pt idx="32">
                  <c:v>455915</c:v>
                </c:pt>
                <c:pt idx="33">
                  <c:v>469643</c:v>
                </c:pt>
                <c:pt idx="34">
                  <c:v>469342</c:v>
                </c:pt>
                <c:pt idx="35">
                  <c:v>493701</c:v>
                </c:pt>
                <c:pt idx="36">
                  <c:v>497891</c:v>
                </c:pt>
                <c:pt idx="37">
                  <c:v>510050</c:v>
                </c:pt>
                <c:pt idx="38">
                  <c:v>528717</c:v>
                </c:pt>
                <c:pt idx="39">
                  <c:v>544024</c:v>
                </c:pt>
                <c:pt idx="40">
                  <c:v>562111</c:v>
                </c:pt>
                <c:pt idx="41">
                  <c:v>572547</c:v>
                </c:pt>
                <c:pt idx="42">
                  <c:v>587420</c:v>
                </c:pt>
                <c:pt idx="43">
                  <c:v>589034</c:v>
                </c:pt>
                <c:pt idx="44">
                  <c:v>602896</c:v>
                </c:pt>
                <c:pt idx="45">
                  <c:v>625943</c:v>
                </c:pt>
                <c:pt idx="46">
                  <c:v>655619</c:v>
                </c:pt>
                <c:pt idx="47">
                  <c:v>662267</c:v>
                </c:pt>
                <c:pt idx="48">
                  <c:v>663385</c:v>
                </c:pt>
                <c:pt idx="49">
                  <c:v>708432</c:v>
                </c:pt>
                <c:pt idx="50">
                  <c:v>705542</c:v>
                </c:pt>
                <c:pt idx="51">
                  <c:v>729152</c:v>
                </c:pt>
                <c:pt idx="52">
                  <c:v>737535</c:v>
                </c:pt>
                <c:pt idx="53">
                  <c:v>762051</c:v>
                </c:pt>
                <c:pt idx="54">
                  <c:v>821044</c:v>
                </c:pt>
                <c:pt idx="55">
                  <c:v>805651</c:v>
                </c:pt>
                <c:pt idx="56">
                  <c:v>806266</c:v>
                </c:pt>
                <c:pt idx="57">
                  <c:v>812737</c:v>
                </c:pt>
                <c:pt idx="58">
                  <c:v>853574</c:v>
                </c:pt>
                <c:pt idx="59">
                  <c:v>850230</c:v>
                </c:pt>
                <c:pt idx="60">
                  <c:v>860773</c:v>
                </c:pt>
                <c:pt idx="61">
                  <c:v>880596</c:v>
                </c:pt>
                <c:pt idx="62">
                  <c:v>878904</c:v>
                </c:pt>
                <c:pt idx="63">
                  <c:v>960286</c:v>
                </c:pt>
                <c:pt idx="64">
                  <c:v>915779</c:v>
                </c:pt>
                <c:pt idx="65">
                  <c:v>905228</c:v>
                </c:pt>
                <c:pt idx="66">
                  <c:v>953840</c:v>
                </c:pt>
                <c:pt idx="67">
                  <c:v>922355</c:v>
                </c:pt>
                <c:pt idx="68">
                  <c:v>971653</c:v>
                </c:pt>
                <c:pt idx="69">
                  <c:v>991479</c:v>
                </c:pt>
                <c:pt idx="70">
                  <c:v>952982</c:v>
                </c:pt>
                <c:pt idx="71">
                  <c:v>1008562</c:v>
                </c:pt>
                <c:pt idx="72">
                  <c:v>993002</c:v>
                </c:pt>
                <c:pt idx="73">
                  <c:v>987450</c:v>
                </c:pt>
                <c:pt idx="74">
                  <c:v>988513</c:v>
                </c:pt>
                <c:pt idx="75">
                  <c:v>1000212</c:v>
                </c:pt>
                <c:pt idx="76">
                  <c:v>973035</c:v>
                </c:pt>
                <c:pt idx="77">
                  <c:v>923732</c:v>
                </c:pt>
                <c:pt idx="78">
                  <c:v>975860</c:v>
                </c:pt>
                <c:pt idx="79">
                  <c:v>897594</c:v>
                </c:pt>
                <c:pt idx="80">
                  <c:v>902507</c:v>
                </c:pt>
                <c:pt idx="81">
                  <c:v>836560</c:v>
                </c:pt>
                <c:pt idx="82">
                  <c:v>852021</c:v>
                </c:pt>
                <c:pt idx="83">
                  <c:v>847394</c:v>
                </c:pt>
                <c:pt idx="84">
                  <c:v>719208</c:v>
                </c:pt>
                <c:pt idx="85">
                  <c:v>703036</c:v>
                </c:pt>
                <c:pt idx="86">
                  <c:v>571615</c:v>
                </c:pt>
                <c:pt idx="87">
                  <c:v>477171</c:v>
                </c:pt>
                <c:pt idx="88">
                  <c:v>427007</c:v>
                </c:pt>
                <c:pt idx="89">
                  <c:v>286365</c:v>
                </c:pt>
                <c:pt idx="90">
                  <c:v>173619</c:v>
                </c:pt>
                <c:pt idx="91">
                  <c:v>89232</c:v>
                </c:pt>
                <c:pt idx="92">
                  <c:v>62149</c:v>
                </c:pt>
                <c:pt idx="93">
                  <c:v>28812</c:v>
                </c:pt>
                <c:pt idx="94">
                  <c:v>21009</c:v>
                </c:pt>
                <c:pt idx="95">
                  <c:v>20401</c:v>
                </c:pt>
                <c:pt idx="96">
                  <c:v>19952</c:v>
                </c:pt>
                <c:pt idx="97">
                  <c:v>19826</c:v>
                </c:pt>
                <c:pt idx="98">
                  <c:v>19646</c:v>
                </c:pt>
                <c:pt idx="99">
                  <c:v>19324</c:v>
                </c:pt>
                <c:pt idx="100">
                  <c:v>19382</c:v>
                </c:pt>
                <c:pt idx="101">
                  <c:v>19005</c:v>
                </c:pt>
                <c:pt idx="102">
                  <c:v>19010</c:v>
                </c:pt>
                <c:pt idx="103">
                  <c:v>19079</c:v>
                </c:pt>
                <c:pt idx="104">
                  <c:v>18881</c:v>
                </c:pt>
                <c:pt idx="105">
                  <c:v>18634</c:v>
                </c:pt>
                <c:pt idx="106">
                  <c:v>18700</c:v>
                </c:pt>
                <c:pt idx="107">
                  <c:v>18493</c:v>
                </c:pt>
                <c:pt idx="108">
                  <c:v>18578</c:v>
                </c:pt>
                <c:pt idx="109">
                  <c:v>18698</c:v>
                </c:pt>
                <c:pt idx="110">
                  <c:v>18519</c:v>
                </c:pt>
                <c:pt idx="111">
                  <c:v>18640</c:v>
                </c:pt>
                <c:pt idx="112">
                  <c:v>18924</c:v>
                </c:pt>
                <c:pt idx="113">
                  <c:v>19080</c:v>
                </c:pt>
                <c:pt idx="114">
                  <c:v>19273</c:v>
                </c:pt>
                <c:pt idx="115">
                  <c:v>19349</c:v>
                </c:pt>
                <c:pt idx="116">
                  <c:v>19558</c:v>
                </c:pt>
                <c:pt idx="117">
                  <c:v>19518</c:v>
                </c:pt>
                <c:pt idx="118">
                  <c:v>19521</c:v>
                </c:pt>
                <c:pt idx="119">
                  <c:v>19487</c:v>
                </c:pt>
                <c:pt idx="120">
                  <c:v>19439</c:v>
                </c:pt>
                <c:pt idx="121">
                  <c:v>19390</c:v>
                </c:pt>
                <c:pt idx="122">
                  <c:v>19344</c:v>
                </c:pt>
                <c:pt idx="123">
                  <c:v>19294</c:v>
                </c:pt>
                <c:pt idx="124">
                  <c:v>19139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2-438F-AEFB-72BA6D61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Time(mS)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Raw Data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Time</a:t>
            </a:r>
            <a:r>
              <a:rPr lang="pt-PT" baseline="0"/>
              <a:t> x Thrust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'Clean Data'!$C$2</c:f>
              <c:strCache>
                <c:ptCount val="1"/>
                <c:pt idx="0">
                  <c:v>Thrust(N)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'Clean Data'!$B$3:$B$532</c:f>
              <c:numCache>
                <c:formatCode>General</c:formatCode>
                <c:ptCount val="530"/>
                <c:pt idx="0">
                  <c:v>2415</c:v>
                </c:pt>
                <c:pt idx="1">
                  <c:v>2437</c:v>
                </c:pt>
                <c:pt idx="2">
                  <c:v>2464</c:v>
                </c:pt>
                <c:pt idx="3">
                  <c:v>2487</c:v>
                </c:pt>
                <c:pt idx="4">
                  <c:v>2509</c:v>
                </c:pt>
                <c:pt idx="5">
                  <c:v>2531</c:v>
                </c:pt>
                <c:pt idx="6">
                  <c:v>2556</c:v>
                </c:pt>
                <c:pt idx="7">
                  <c:v>2579</c:v>
                </c:pt>
                <c:pt idx="8">
                  <c:v>2601</c:v>
                </c:pt>
                <c:pt idx="9">
                  <c:v>2623</c:v>
                </c:pt>
                <c:pt idx="10">
                  <c:v>2646</c:v>
                </c:pt>
                <c:pt idx="11">
                  <c:v>2681</c:v>
                </c:pt>
                <c:pt idx="12">
                  <c:v>2703</c:v>
                </c:pt>
                <c:pt idx="13">
                  <c:v>2725</c:v>
                </c:pt>
                <c:pt idx="14">
                  <c:v>2748</c:v>
                </c:pt>
                <c:pt idx="15">
                  <c:v>2775</c:v>
                </c:pt>
                <c:pt idx="16">
                  <c:v>2799</c:v>
                </c:pt>
                <c:pt idx="17">
                  <c:v>2824</c:v>
                </c:pt>
                <c:pt idx="18">
                  <c:v>2846</c:v>
                </c:pt>
                <c:pt idx="19">
                  <c:v>2869</c:v>
                </c:pt>
                <c:pt idx="20">
                  <c:v>2893</c:v>
                </c:pt>
                <c:pt idx="21">
                  <c:v>2915</c:v>
                </c:pt>
                <c:pt idx="22">
                  <c:v>2938</c:v>
                </c:pt>
                <c:pt idx="23">
                  <c:v>2963</c:v>
                </c:pt>
                <c:pt idx="24">
                  <c:v>2985</c:v>
                </c:pt>
                <c:pt idx="25">
                  <c:v>3007</c:v>
                </c:pt>
                <c:pt idx="26">
                  <c:v>3031</c:v>
                </c:pt>
                <c:pt idx="27">
                  <c:v>3057</c:v>
                </c:pt>
                <c:pt idx="28">
                  <c:v>3082</c:v>
                </c:pt>
                <c:pt idx="29">
                  <c:v>3104</c:v>
                </c:pt>
                <c:pt idx="30">
                  <c:v>3126</c:v>
                </c:pt>
                <c:pt idx="31">
                  <c:v>3149</c:v>
                </c:pt>
                <c:pt idx="32">
                  <c:v>3176</c:v>
                </c:pt>
                <c:pt idx="33">
                  <c:v>3199</c:v>
                </c:pt>
                <c:pt idx="34">
                  <c:v>3221</c:v>
                </c:pt>
                <c:pt idx="35">
                  <c:v>3245</c:v>
                </c:pt>
                <c:pt idx="36">
                  <c:v>3268</c:v>
                </c:pt>
                <c:pt idx="37">
                  <c:v>3291</c:v>
                </c:pt>
                <c:pt idx="38">
                  <c:v>3313</c:v>
                </c:pt>
                <c:pt idx="39">
                  <c:v>3335</c:v>
                </c:pt>
                <c:pt idx="40">
                  <c:v>3370</c:v>
                </c:pt>
                <c:pt idx="41">
                  <c:v>3392</c:v>
                </c:pt>
                <c:pt idx="42">
                  <c:v>3414</c:v>
                </c:pt>
                <c:pt idx="43">
                  <c:v>3438</c:v>
                </c:pt>
                <c:pt idx="44">
                  <c:v>3461</c:v>
                </c:pt>
                <c:pt idx="45">
                  <c:v>3484</c:v>
                </c:pt>
                <c:pt idx="46">
                  <c:v>3508</c:v>
                </c:pt>
                <c:pt idx="47">
                  <c:v>3531</c:v>
                </c:pt>
                <c:pt idx="48">
                  <c:v>3553</c:v>
                </c:pt>
                <c:pt idx="49">
                  <c:v>3576</c:v>
                </c:pt>
                <c:pt idx="50">
                  <c:v>3599</c:v>
                </c:pt>
                <c:pt idx="51">
                  <c:v>3621</c:v>
                </c:pt>
                <c:pt idx="52">
                  <c:v>3643</c:v>
                </c:pt>
                <c:pt idx="53">
                  <c:v>3670</c:v>
                </c:pt>
                <c:pt idx="54">
                  <c:v>3693</c:v>
                </c:pt>
                <c:pt idx="55">
                  <c:v>3715</c:v>
                </c:pt>
                <c:pt idx="56">
                  <c:v>3738</c:v>
                </c:pt>
                <c:pt idx="57">
                  <c:v>3760</c:v>
                </c:pt>
                <c:pt idx="58">
                  <c:v>3782</c:v>
                </c:pt>
                <c:pt idx="59">
                  <c:v>3806</c:v>
                </c:pt>
                <c:pt idx="60">
                  <c:v>3830</c:v>
                </c:pt>
                <c:pt idx="61">
                  <c:v>3852</c:v>
                </c:pt>
                <c:pt idx="62">
                  <c:v>3876</c:v>
                </c:pt>
                <c:pt idx="63">
                  <c:v>3898</c:v>
                </c:pt>
                <c:pt idx="64">
                  <c:v>3920</c:v>
                </c:pt>
                <c:pt idx="65">
                  <c:v>3943</c:v>
                </c:pt>
                <c:pt idx="66">
                  <c:v>3971</c:v>
                </c:pt>
                <c:pt idx="67">
                  <c:v>3995</c:v>
                </c:pt>
                <c:pt idx="68">
                  <c:v>4028</c:v>
                </c:pt>
                <c:pt idx="69">
                  <c:v>4050</c:v>
                </c:pt>
                <c:pt idx="70">
                  <c:v>4073</c:v>
                </c:pt>
                <c:pt idx="71">
                  <c:v>4096</c:v>
                </c:pt>
                <c:pt idx="72">
                  <c:v>4118</c:v>
                </c:pt>
                <c:pt idx="73">
                  <c:v>4140</c:v>
                </c:pt>
                <c:pt idx="74">
                  <c:v>4162</c:v>
                </c:pt>
                <c:pt idx="75">
                  <c:v>4186</c:v>
                </c:pt>
                <c:pt idx="76">
                  <c:v>4208</c:v>
                </c:pt>
                <c:pt idx="77">
                  <c:v>4230</c:v>
                </c:pt>
                <c:pt idx="78">
                  <c:v>4252</c:v>
                </c:pt>
                <c:pt idx="79">
                  <c:v>4276</c:v>
                </c:pt>
                <c:pt idx="80">
                  <c:v>4298</c:v>
                </c:pt>
                <c:pt idx="81">
                  <c:v>4320</c:v>
                </c:pt>
                <c:pt idx="82">
                  <c:v>4342</c:v>
                </c:pt>
                <c:pt idx="83">
                  <c:v>4364</c:v>
                </c:pt>
                <c:pt idx="84">
                  <c:v>4390</c:v>
                </c:pt>
                <c:pt idx="85">
                  <c:v>4412</c:v>
                </c:pt>
                <c:pt idx="86">
                  <c:v>4439</c:v>
                </c:pt>
                <c:pt idx="87">
                  <c:v>4462</c:v>
                </c:pt>
                <c:pt idx="88">
                  <c:v>4487</c:v>
                </c:pt>
                <c:pt idx="89">
                  <c:v>4511</c:v>
                </c:pt>
                <c:pt idx="90">
                  <c:v>4535</c:v>
                </c:pt>
                <c:pt idx="91">
                  <c:v>4560</c:v>
                </c:pt>
                <c:pt idx="92">
                  <c:v>4582</c:v>
                </c:pt>
                <c:pt idx="93">
                  <c:v>4604</c:v>
                </c:pt>
                <c:pt idx="94">
                  <c:v>4627</c:v>
                </c:pt>
                <c:pt idx="95">
                  <c:v>4649</c:v>
                </c:pt>
                <c:pt idx="96">
                  <c:v>4673</c:v>
                </c:pt>
                <c:pt idx="97">
                  <c:v>4708</c:v>
                </c:pt>
                <c:pt idx="98">
                  <c:v>4732</c:v>
                </c:pt>
                <c:pt idx="99">
                  <c:v>4754</c:v>
                </c:pt>
                <c:pt idx="100">
                  <c:v>4777</c:v>
                </c:pt>
                <c:pt idx="101">
                  <c:v>4799</c:v>
                </c:pt>
                <c:pt idx="102">
                  <c:v>4821</c:v>
                </c:pt>
                <c:pt idx="103">
                  <c:v>4843</c:v>
                </c:pt>
                <c:pt idx="104">
                  <c:v>4865</c:v>
                </c:pt>
                <c:pt idx="105">
                  <c:v>4887</c:v>
                </c:pt>
                <c:pt idx="106">
                  <c:v>4911</c:v>
                </c:pt>
                <c:pt idx="107">
                  <c:v>4933</c:v>
                </c:pt>
                <c:pt idx="108">
                  <c:v>4955</c:v>
                </c:pt>
                <c:pt idx="109">
                  <c:v>4977</c:v>
                </c:pt>
                <c:pt idx="110">
                  <c:v>4999</c:v>
                </c:pt>
                <c:pt idx="111">
                  <c:v>5022</c:v>
                </c:pt>
                <c:pt idx="112">
                  <c:v>5047</c:v>
                </c:pt>
                <c:pt idx="113">
                  <c:v>5071</c:v>
                </c:pt>
                <c:pt idx="114">
                  <c:v>5095</c:v>
                </c:pt>
                <c:pt idx="115">
                  <c:v>5118</c:v>
                </c:pt>
                <c:pt idx="116">
                  <c:v>5140</c:v>
                </c:pt>
                <c:pt idx="117">
                  <c:v>5162</c:v>
                </c:pt>
                <c:pt idx="118">
                  <c:v>5185</c:v>
                </c:pt>
                <c:pt idx="119">
                  <c:v>5207</c:v>
                </c:pt>
                <c:pt idx="120">
                  <c:v>5229</c:v>
                </c:pt>
                <c:pt idx="121">
                  <c:v>5251</c:v>
                </c:pt>
                <c:pt idx="122">
                  <c:v>5277</c:v>
                </c:pt>
                <c:pt idx="123">
                  <c:v>5300</c:v>
                </c:pt>
                <c:pt idx="124">
                  <c:v>5322</c:v>
                </c:pt>
              </c:numCache>
            </c:numRef>
          </c:xVal>
          <c:yVal>
            <c:numRef>
              <c:f>'Clean Data'!$C$3:$C$532</c:f>
              <c:numCache>
                <c:formatCode>General</c:formatCode>
                <c:ptCount val="530"/>
                <c:pt idx="0">
                  <c:v>2.6189182669979165</c:v>
                </c:pt>
                <c:pt idx="1">
                  <c:v>2.6277189658856281</c:v>
                </c:pt>
                <c:pt idx="2">
                  <c:v>2.6471538425959928</c:v>
                </c:pt>
                <c:pt idx="3">
                  <c:v>2.7372387742660442</c:v>
                </c:pt>
                <c:pt idx="4">
                  <c:v>2.6938464394724644</c:v>
                </c:pt>
                <c:pt idx="5">
                  <c:v>2.6860235960167205</c:v>
                </c:pt>
                <c:pt idx="6">
                  <c:v>2.6758783459100526</c:v>
                </c:pt>
                <c:pt idx="7">
                  <c:v>2.7979880429770563</c:v>
                </c:pt>
                <c:pt idx="8">
                  <c:v>2.7841758350005081</c:v>
                </c:pt>
                <c:pt idx="9">
                  <c:v>2.7511732141715886</c:v>
                </c:pt>
                <c:pt idx="10">
                  <c:v>2.8073999015097488</c:v>
                </c:pt>
                <c:pt idx="11">
                  <c:v>2.933298788375629</c:v>
                </c:pt>
                <c:pt idx="12">
                  <c:v>3.0961117177983004</c:v>
                </c:pt>
                <c:pt idx="13">
                  <c:v>3.1986643062259441</c:v>
                </c:pt>
                <c:pt idx="14">
                  <c:v>3.6641234918427128</c:v>
                </c:pt>
                <c:pt idx="15">
                  <c:v>6.5564976276750615</c:v>
                </c:pt>
                <c:pt idx="16">
                  <c:v>18.066100525796415</c:v>
                </c:pt>
                <c:pt idx="17">
                  <c:v>33.967252168886063</c:v>
                </c:pt>
                <c:pt idx="18">
                  <c:v>36.038961133439265</c:v>
                </c:pt>
                <c:pt idx="19">
                  <c:v>36.328161877443797</c:v>
                </c:pt>
                <c:pt idx="20">
                  <c:v>35.77995167589674</c:v>
                </c:pt>
                <c:pt idx="21">
                  <c:v>38.519535900484094</c:v>
                </c:pt>
                <c:pt idx="22">
                  <c:v>38.916422973934104</c:v>
                </c:pt>
                <c:pt idx="23">
                  <c:v>41.398708987984868</c:v>
                </c:pt>
                <c:pt idx="24">
                  <c:v>43.395489780063528</c:v>
                </c:pt>
                <c:pt idx="25">
                  <c:v>43.957512189587128</c:v>
                </c:pt>
                <c:pt idx="26">
                  <c:v>47.070759421115255</c:v>
                </c:pt>
                <c:pt idx="27">
                  <c:v>48.012434202100444</c:v>
                </c:pt>
                <c:pt idx="28">
                  <c:v>50.392289859652557</c:v>
                </c:pt>
                <c:pt idx="29">
                  <c:v>50.963724127708858</c:v>
                </c:pt>
                <c:pt idx="30">
                  <c:v>52.255960081054567</c:v>
                </c:pt>
                <c:pt idx="31">
                  <c:v>54.962663916741995</c:v>
                </c:pt>
                <c:pt idx="32">
                  <c:v>56.479684387511355</c:v>
                </c:pt>
                <c:pt idx="33">
                  <c:v>58.157684308768445</c:v>
                </c:pt>
                <c:pt idx="34">
                  <c:v>58.120892498140641</c:v>
                </c:pt>
                <c:pt idx="35">
                  <c:v>61.098340056554214</c:v>
                </c:pt>
                <c:pt idx="36">
                  <c:v>61.610491839047455</c:v>
                </c:pt>
                <c:pt idx="37">
                  <c:v>63.096709863709819</c:v>
                </c:pt>
                <c:pt idx="38">
                  <c:v>65.378413282278146</c:v>
                </c:pt>
                <c:pt idx="39">
                  <c:v>67.249417419419913</c:v>
                </c:pt>
                <c:pt idx="40">
                  <c:v>69.460226319170573</c:v>
                </c:pt>
                <c:pt idx="41">
                  <c:v>70.73583873017283</c:v>
                </c:pt>
                <c:pt idx="42">
                  <c:v>72.553794210130334</c:v>
                </c:pt>
                <c:pt idx="43">
                  <c:v>72.751076543529877</c:v>
                </c:pt>
                <c:pt idx="44">
                  <c:v>74.445455543272431</c:v>
                </c:pt>
                <c:pt idx="45">
                  <c:v>77.262534810843235</c:v>
                </c:pt>
                <c:pt idx="46">
                  <c:v>80.889889535728543</c:v>
                </c:pt>
                <c:pt idx="47">
                  <c:v>81.70248739969395</c:v>
                </c:pt>
                <c:pt idx="48">
                  <c:v>81.83914269631147</c:v>
                </c:pt>
                <c:pt idx="49">
                  <c:v>87.345324401794286</c:v>
                </c:pt>
                <c:pt idx="50">
                  <c:v>86.992074126995846</c:v>
                </c:pt>
                <c:pt idx="51">
                  <c:v>89.877969970591408</c:v>
                </c:pt>
                <c:pt idx="52">
                  <c:v>90.902640231364884</c:v>
                </c:pt>
                <c:pt idx="53">
                  <c:v>93.899278202630811</c:v>
                </c:pt>
                <c:pt idx="54">
                  <c:v>101.11010638989185</c:v>
                </c:pt>
                <c:pt idx="55">
                  <c:v>99.228590306856404</c:v>
                </c:pt>
                <c:pt idx="56">
                  <c:v>99.303762943188957</c:v>
                </c:pt>
                <c:pt idx="57">
                  <c:v>100.09472575572208</c:v>
                </c:pt>
                <c:pt idx="58">
                  <c:v>105.08631104013173</c:v>
                </c:pt>
                <c:pt idx="59">
                  <c:v>104.67756746956911</c:v>
                </c:pt>
                <c:pt idx="60">
                  <c:v>105.96625869697394</c:v>
                </c:pt>
                <c:pt idx="61">
                  <c:v>108.38926222546165</c:v>
                </c:pt>
                <c:pt idx="62">
                  <c:v>108.18244580160041</c:v>
                </c:pt>
                <c:pt idx="63">
                  <c:v>118.12992464715288</c:v>
                </c:pt>
                <c:pt idx="64">
                  <c:v>112.68974818332791</c:v>
                </c:pt>
                <c:pt idx="65">
                  <c:v>111.40007910049111</c:v>
                </c:pt>
                <c:pt idx="66">
                  <c:v>117.34201763284466</c:v>
                </c:pt>
                <c:pt idx="67">
                  <c:v>113.4935453484056</c:v>
                </c:pt>
                <c:pt idx="68">
                  <c:v>119.51933498405042</c:v>
                </c:pt>
                <c:pt idx="69">
                  <c:v>121.94270520832511</c:v>
                </c:pt>
                <c:pt idx="70">
                  <c:v>117.2371426377661</c:v>
                </c:pt>
                <c:pt idx="71">
                  <c:v>124.03079325136379</c:v>
                </c:pt>
                <c:pt idx="72">
                  <c:v>122.12886443618602</c:v>
                </c:pt>
                <c:pt idx="73">
                  <c:v>121.45023276640023</c:v>
                </c:pt>
                <c:pt idx="74">
                  <c:v>121.58016530692296</c:v>
                </c:pt>
                <c:pt idx="75">
                  <c:v>123.01015664424717</c:v>
                </c:pt>
                <c:pt idx="76">
                  <c:v>119.68825950992289</c:v>
                </c:pt>
                <c:pt idx="77">
                  <c:v>113.6618587146331</c:v>
                </c:pt>
                <c:pt idx="78">
                  <c:v>120.03356470933659</c:v>
                </c:pt>
                <c:pt idx="79">
                  <c:v>110.46696055453565</c:v>
                </c:pt>
                <c:pt idx="80">
                  <c:v>111.067486021693</c:v>
                </c:pt>
                <c:pt idx="81">
                  <c:v>103.00665700019378</c:v>
                </c:pt>
                <c:pt idx="82">
                  <c:v>104.89648485440094</c:v>
                </c:pt>
                <c:pt idx="83">
                  <c:v>104.33091771893645</c:v>
                </c:pt>
                <c:pt idx="84">
                  <c:v>88.662495668655197</c:v>
                </c:pt>
                <c:pt idx="85">
                  <c:v>86.685760912931869</c:v>
                </c:pt>
                <c:pt idx="86">
                  <c:v>70.621918572348562</c:v>
                </c:pt>
                <c:pt idx="87">
                  <c:v>59.077846270250326</c:v>
                </c:pt>
                <c:pt idx="88">
                  <c:v>52.946203784094983</c:v>
                </c:pt>
                <c:pt idx="89">
                  <c:v>35.755260826239549</c:v>
                </c:pt>
                <c:pt idx="90">
                  <c:v>21.974099759656532</c:v>
                </c:pt>
                <c:pt idx="91">
                  <c:v>11.659313967471075</c:v>
                </c:pt>
                <c:pt idx="92">
                  <c:v>8.3489066344724066</c:v>
                </c:pt>
                <c:pt idx="93">
                  <c:v>4.274060817532753</c:v>
                </c:pt>
                <c:pt idx="94">
                  <c:v>3.3202850755769648</c:v>
                </c:pt>
                <c:pt idx="95">
                  <c:v>3.2459680627473961</c:v>
                </c:pt>
                <c:pt idx="96">
                  <c:v>3.1910859266281926</c:v>
                </c:pt>
                <c:pt idx="97">
                  <c:v>3.1756847035746962</c:v>
                </c:pt>
                <c:pt idx="98">
                  <c:v>3.1536829563554165</c:v>
                </c:pt>
                <c:pt idx="99">
                  <c:v>3.1143242752187046</c:v>
                </c:pt>
                <c:pt idx="100">
                  <c:v>3.1214137271004727</c:v>
                </c:pt>
                <c:pt idx="101">
                  <c:v>3.0753322898689808</c:v>
                </c:pt>
                <c:pt idx="102">
                  <c:v>3.0759434495139604</c:v>
                </c:pt>
                <c:pt idx="103">
                  <c:v>3.0843774526146848</c:v>
                </c:pt>
                <c:pt idx="104">
                  <c:v>3.0601755306734768</c:v>
                </c:pt>
                <c:pt idx="105">
                  <c:v>3.0299842442114646</c:v>
                </c:pt>
                <c:pt idx="106">
                  <c:v>3.0380515515252005</c:v>
                </c:pt>
                <c:pt idx="107">
                  <c:v>3.0127495422230282</c:v>
                </c:pt>
                <c:pt idx="108">
                  <c:v>3.0231392561876889</c:v>
                </c:pt>
                <c:pt idx="109">
                  <c:v>3.0378070876672085</c:v>
                </c:pt>
                <c:pt idx="110">
                  <c:v>3.0159275723769245</c:v>
                </c:pt>
                <c:pt idx="111">
                  <c:v>3.0307176357854408</c:v>
                </c:pt>
                <c:pt idx="112">
                  <c:v>3.0654315036203048</c:v>
                </c:pt>
                <c:pt idx="113">
                  <c:v>3.0844996845436805</c:v>
                </c:pt>
                <c:pt idx="114">
                  <c:v>3.1080904468399084</c:v>
                </c:pt>
                <c:pt idx="115">
                  <c:v>3.1173800734436043</c:v>
                </c:pt>
                <c:pt idx="116">
                  <c:v>3.142926546603769</c:v>
                </c:pt>
                <c:pt idx="117">
                  <c:v>3.1380372694439287</c:v>
                </c:pt>
                <c:pt idx="118">
                  <c:v>3.1384039652309168</c:v>
                </c:pt>
                <c:pt idx="119">
                  <c:v>3.1342480796450527</c:v>
                </c:pt>
                <c:pt idx="120">
                  <c:v>3.1283809470532442</c:v>
                </c:pt>
                <c:pt idx="121">
                  <c:v>3.1223915825324404</c:v>
                </c:pt>
                <c:pt idx="122">
                  <c:v>3.1167689137986248</c:v>
                </c:pt>
                <c:pt idx="123">
                  <c:v>3.1106573173488248</c:v>
                </c:pt>
                <c:pt idx="124">
                  <c:v>3.0917113683544444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3D-4FED-813A-437162A8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855472"/>
        <c:axId val="554855800"/>
      </c:scatterChart>
      <c:valAx>
        <c:axId val="554855472"/>
        <c:scaling>
          <c:orientation val="minMax"/>
          <c:max val="5000"/>
          <c:min val="2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Time</a:t>
                </a:r>
                <a:r>
                  <a:rPr lang="pt-PT" baseline="0"/>
                  <a:t> (mS)</a:t>
                </a:r>
                <a:endParaRPr lang="pt-P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54855800"/>
        <c:crosses val="autoZero"/>
        <c:crossBetween val="midCat"/>
      </c:valAx>
      <c:valAx>
        <c:axId val="55485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Thrust</a:t>
                </a:r>
                <a:r>
                  <a:rPr lang="pt-PT" baseline="0"/>
                  <a:t> (N)</a:t>
                </a:r>
                <a:endParaRPr lang="pt-P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5485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Froce x RawData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CAL!$C$2</c:f>
              <c:strCache>
                <c:ptCount val="1"/>
                <c:pt idx="0">
                  <c:v>RawData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CAL!$B$3:$B$10</c:f>
              <c:numCache>
                <c:formatCode>General</c:formatCode>
                <c:ptCount val="8"/>
                <c:pt idx="0">
                  <c:v>0</c:v>
                </c:pt>
                <c:pt idx="1">
                  <c:v>59.350500000000004</c:v>
                </c:pt>
                <c:pt idx="2">
                  <c:v>93.783600000000007</c:v>
                </c:pt>
                <c:pt idx="3">
                  <c:v>138.41910000000001</c:v>
                </c:pt>
                <c:pt idx="4">
                  <c:v>144.69750000000002</c:v>
                </c:pt>
                <c:pt idx="5">
                  <c:v>199.14300000000003</c:v>
                </c:pt>
                <c:pt idx="6">
                  <c:v>244.85760000000002</c:v>
                </c:pt>
                <c:pt idx="7">
                  <c:v>296.262</c:v>
                </c:pt>
              </c:numCache>
            </c:numRef>
          </c:xVal>
          <c:yVal>
            <c:numRef>
              <c:f>CAL!$C$3:$C$10</c:f>
              <c:numCache>
                <c:formatCode>General</c:formatCode>
                <c:ptCount val="8"/>
                <c:pt idx="0">
                  <c:v>4544</c:v>
                </c:pt>
                <c:pt idx="1">
                  <c:v>459372</c:v>
                </c:pt>
                <c:pt idx="2">
                  <c:v>792937</c:v>
                </c:pt>
                <c:pt idx="3">
                  <c:v>1165614</c:v>
                </c:pt>
                <c:pt idx="4">
                  <c:v>1204212</c:v>
                </c:pt>
                <c:pt idx="5">
                  <c:v>1606042</c:v>
                </c:pt>
                <c:pt idx="6">
                  <c:v>2030790</c:v>
                </c:pt>
                <c:pt idx="7">
                  <c:v>2410981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6A-4411-9913-20F50A723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364272"/>
        <c:axId val="469367552"/>
      </c:scatterChart>
      <c:valAx>
        <c:axId val="46936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69367552"/>
        <c:crosses val="autoZero"/>
        <c:crossBetween val="midCat"/>
      </c:valAx>
      <c:valAx>
        <c:axId val="4693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6936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4761</xdr:rowOff>
    </xdr:from>
    <xdr:to>
      <xdr:col>16</xdr:col>
      <xdr:colOff>104774</xdr:colOff>
      <xdr:row>17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B64425-07FC-433B-A6AE-F0CF381CA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4762</xdr:rowOff>
    </xdr:from>
    <xdr:to>
      <xdr:col>11</xdr:col>
      <xdr:colOff>304800</xdr:colOff>
      <xdr:row>15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672019-0E6C-4939-BEE5-307F653C0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32"/>
  <sheetViews>
    <sheetView tabSelected="1" workbookViewId="0">
      <selection activeCell="V4" sqref="V4"/>
    </sheetView>
  </sheetViews>
  <sheetFormatPr defaultRowHeight="15" x14ac:dyDescent="0.25"/>
  <cols>
    <col min="2" max="2" width="10.7109375" bestFit="1" customWidth="1"/>
    <col min="3" max="3" width="11.5703125" bestFit="1" customWidth="1"/>
  </cols>
  <sheetData>
    <row r="2" spans="2:3" x14ac:dyDescent="0.25">
      <c r="B2" s="2" t="s">
        <v>1</v>
      </c>
      <c r="C2" s="2" t="s">
        <v>0</v>
      </c>
    </row>
    <row r="3" spans="2:3" x14ac:dyDescent="0.25">
      <c r="B3" s="1">
        <v>2415</v>
      </c>
      <c r="C3" s="1">
        <v>15271</v>
      </c>
    </row>
    <row r="4" spans="2:3" x14ac:dyDescent="0.25">
      <c r="B4" s="1">
        <v>2437</v>
      </c>
      <c r="C4" s="1">
        <v>15343</v>
      </c>
    </row>
    <row r="5" spans="2:3" x14ac:dyDescent="0.25">
      <c r="B5" s="1">
        <v>2464</v>
      </c>
      <c r="C5" s="1">
        <v>15502</v>
      </c>
    </row>
    <row r="6" spans="2:3" x14ac:dyDescent="0.25">
      <c r="B6" s="1">
        <v>2487</v>
      </c>
      <c r="C6" s="1">
        <v>16239</v>
      </c>
    </row>
    <row r="7" spans="2:3" x14ac:dyDescent="0.25">
      <c r="B7" s="1">
        <v>2509</v>
      </c>
      <c r="C7" s="1">
        <v>15884</v>
      </c>
    </row>
    <row r="8" spans="2:3" x14ac:dyDescent="0.25">
      <c r="B8" s="1">
        <v>2531</v>
      </c>
      <c r="C8" s="1">
        <v>15820</v>
      </c>
    </row>
    <row r="9" spans="2:3" x14ac:dyDescent="0.25">
      <c r="B9" s="1">
        <v>2556</v>
      </c>
      <c r="C9" s="1">
        <v>15737</v>
      </c>
    </row>
    <row r="10" spans="2:3" x14ac:dyDescent="0.25">
      <c r="B10" s="1">
        <v>2579</v>
      </c>
      <c r="C10" s="1">
        <v>16736</v>
      </c>
    </row>
    <row r="11" spans="2:3" x14ac:dyDescent="0.25">
      <c r="B11" s="1">
        <v>2601</v>
      </c>
      <c r="C11" s="1">
        <v>16623</v>
      </c>
    </row>
    <row r="12" spans="2:3" x14ac:dyDescent="0.25">
      <c r="B12" s="1">
        <v>2623</v>
      </c>
      <c r="C12" s="1">
        <v>16353</v>
      </c>
    </row>
    <row r="13" spans="2:3" x14ac:dyDescent="0.25">
      <c r="B13" s="1">
        <v>2646</v>
      </c>
      <c r="C13" s="1">
        <v>16813</v>
      </c>
    </row>
    <row r="14" spans="2:3" x14ac:dyDescent="0.25">
      <c r="B14" s="1">
        <v>2681</v>
      </c>
      <c r="C14" s="1">
        <v>17843</v>
      </c>
    </row>
    <row r="15" spans="2:3" x14ac:dyDescent="0.25">
      <c r="B15" s="1">
        <v>2703</v>
      </c>
      <c r="C15" s="1">
        <v>19175</v>
      </c>
    </row>
    <row r="16" spans="2:3" x14ac:dyDescent="0.25">
      <c r="B16" s="1">
        <v>2725</v>
      </c>
      <c r="C16" s="1">
        <v>20014</v>
      </c>
    </row>
    <row r="17" spans="2:3" x14ac:dyDescent="0.25">
      <c r="B17" s="1">
        <v>2748</v>
      </c>
      <c r="C17" s="1">
        <v>23822</v>
      </c>
    </row>
    <row r="18" spans="2:3" x14ac:dyDescent="0.25">
      <c r="B18" s="1">
        <v>2775</v>
      </c>
      <c r="C18" s="1">
        <v>47485</v>
      </c>
    </row>
    <row r="19" spans="2:3" x14ac:dyDescent="0.25">
      <c r="B19" s="1">
        <v>2799</v>
      </c>
      <c r="C19" s="1">
        <v>141647</v>
      </c>
    </row>
    <row r="20" spans="2:3" x14ac:dyDescent="0.25">
      <c r="B20" s="1">
        <v>2824</v>
      </c>
      <c r="C20" s="1">
        <v>271737</v>
      </c>
    </row>
    <row r="21" spans="2:3" x14ac:dyDescent="0.25">
      <c r="B21" s="1">
        <v>2846</v>
      </c>
      <c r="C21" s="1">
        <v>288686</v>
      </c>
    </row>
    <row r="22" spans="2:3" x14ac:dyDescent="0.25">
      <c r="B22" s="1">
        <v>2869</v>
      </c>
      <c r="C22" s="1">
        <v>291052</v>
      </c>
    </row>
    <row r="23" spans="2:3" x14ac:dyDescent="0.25">
      <c r="B23" s="1">
        <v>2893</v>
      </c>
      <c r="C23" s="1">
        <v>286567</v>
      </c>
    </row>
    <row r="24" spans="2:3" x14ac:dyDescent="0.25">
      <c r="B24" s="1">
        <v>2915</v>
      </c>
      <c r="C24" s="1">
        <v>308980</v>
      </c>
    </row>
    <row r="25" spans="2:3" x14ac:dyDescent="0.25">
      <c r="B25" s="1">
        <v>2938</v>
      </c>
      <c r="C25" s="1">
        <v>312227</v>
      </c>
    </row>
    <row r="26" spans="2:3" x14ac:dyDescent="0.25">
      <c r="B26" s="1">
        <v>2963</v>
      </c>
      <c r="C26" s="1">
        <v>332535</v>
      </c>
    </row>
    <row r="27" spans="2:3" x14ac:dyDescent="0.25">
      <c r="B27" s="1">
        <v>2985</v>
      </c>
      <c r="C27" s="1">
        <v>348871</v>
      </c>
    </row>
    <row r="28" spans="2:3" x14ac:dyDescent="0.25">
      <c r="B28" s="1">
        <v>3007</v>
      </c>
      <c r="C28" s="1">
        <v>353469</v>
      </c>
    </row>
    <row r="29" spans="2:3" x14ac:dyDescent="0.25">
      <c r="B29" s="1">
        <v>3031</v>
      </c>
      <c r="C29" s="1">
        <v>378939</v>
      </c>
    </row>
    <row r="30" spans="2:3" x14ac:dyDescent="0.25">
      <c r="B30" s="1">
        <v>3057</v>
      </c>
      <c r="C30" s="1">
        <v>386643</v>
      </c>
    </row>
    <row r="31" spans="2:3" x14ac:dyDescent="0.25">
      <c r="B31" s="1">
        <v>3082</v>
      </c>
      <c r="C31" s="1">
        <v>406113</v>
      </c>
    </row>
    <row r="32" spans="2:3" x14ac:dyDescent="0.25">
      <c r="B32" s="1">
        <v>3104</v>
      </c>
      <c r="C32" s="1">
        <v>410788</v>
      </c>
    </row>
    <row r="33" spans="2:3" x14ac:dyDescent="0.25">
      <c r="B33" s="1">
        <v>3126</v>
      </c>
      <c r="C33" s="1">
        <v>421360</v>
      </c>
    </row>
    <row r="34" spans="2:3" x14ac:dyDescent="0.25">
      <c r="B34" s="1">
        <v>3149</v>
      </c>
      <c r="C34" s="1">
        <v>443504</v>
      </c>
    </row>
    <row r="35" spans="2:3" x14ac:dyDescent="0.25">
      <c r="B35" s="1">
        <v>3176</v>
      </c>
      <c r="C35" s="1">
        <v>455915</v>
      </c>
    </row>
    <row r="36" spans="2:3" x14ac:dyDescent="0.25">
      <c r="B36" s="1">
        <v>3199</v>
      </c>
      <c r="C36" s="1">
        <v>469643</v>
      </c>
    </row>
    <row r="37" spans="2:3" x14ac:dyDescent="0.25">
      <c r="B37" s="1">
        <v>3221</v>
      </c>
      <c r="C37" s="1">
        <v>469342</v>
      </c>
    </row>
    <row r="38" spans="2:3" x14ac:dyDescent="0.25">
      <c r="B38" s="1">
        <v>3245</v>
      </c>
      <c r="C38" s="1">
        <v>493701</v>
      </c>
    </row>
    <row r="39" spans="2:3" x14ac:dyDescent="0.25">
      <c r="B39" s="1">
        <v>3268</v>
      </c>
      <c r="C39" s="1">
        <v>497891</v>
      </c>
    </row>
    <row r="40" spans="2:3" x14ac:dyDescent="0.25">
      <c r="B40" s="1">
        <v>3291</v>
      </c>
      <c r="C40" s="1">
        <v>510050</v>
      </c>
    </row>
    <row r="41" spans="2:3" x14ac:dyDescent="0.25">
      <c r="B41" s="1">
        <v>3313</v>
      </c>
      <c r="C41" s="1">
        <v>528717</v>
      </c>
    </row>
    <row r="42" spans="2:3" x14ac:dyDescent="0.25">
      <c r="B42" s="1">
        <v>3335</v>
      </c>
      <c r="C42" s="1">
        <v>544024</v>
      </c>
    </row>
    <row r="43" spans="2:3" x14ac:dyDescent="0.25">
      <c r="B43" s="1">
        <v>3370</v>
      </c>
      <c r="C43" s="1">
        <v>562111</v>
      </c>
    </row>
    <row r="44" spans="2:3" x14ac:dyDescent="0.25">
      <c r="B44" s="1">
        <v>3392</v>
      </c>
      <c r="C44" s="1">
        <v>572547</v>
      </c>
    </row>
    <row r="45" spans="2:3" x14ac:dyDescent="0.25">
      <c r="B45" s="1">
        <v>3414</v>
      </c>
      <c r="C45" s="1">
        <v>587420</v>
      </c>
    </row>
    <row r="46" spans="2:3" x14ac:dyDescent="0.25">
      <c r="B46" s="1">
        <v>3438</v>
      </c>
      <c r="C46" s="1">
        <v>589034</v>
      </c>
    </row>
    <row r="47" spans="2:3" x14ac:dyDescent="0.25">
      <c r="B47" s="1">
        <v>3461</v>
      </c>
      <c r="C47" s="1">
        <v>602896</v>
      </c>
    </row>
    <row r="48" spans="2:3" x14ac:dyDescent="0.25">
      <c r="B48" s="1">
        <v>3484</v>
      </c>
      <c r="C48" s="1">
        <v>625943</v>
      </c>
    </row>
    <row r="49" spans="2:3" x14ac:dyDescent="0.25">
      <c r="B49" s="1">
        <v>3508</v>
      </c>
      <c r="C49" s="1">
        <v>655619</v>
      </c>
    </row>
    <row r="50" spans="2:3" x14ac:dyDescent="0.25">
      <c r="B50" s="1">
        <v>3531</v>
      </c>
      <c r="C50" s="1">
        <v>662267</v>
      </c>
    </row>
    <row r="51" spans="2:3" x14ac:dyDescent="0.25">
      <c r="B51" s="1">
        <v>3553</v>
      </c>
      <c r="C51" s="1">
        <v>663385</v>
      </c>
    </row>
    <row r="52" spans="2:3" x14ac:dyDescent="0.25">
      <c r="B52" s="1">
        <v>3576</v>
      </c>
      <c r="C52" s="1">
        <v>708432</v>
      </c>
    </row>
    <row r="53" spans="2:3" x14ac:dyDescent="0.25">
      <c r="B53" s="1">
        <v>3599</v>
      </c>
      <c r="C53" s="1">
        <v>705542</v>
      </c>
    </row>
    <row r="54" spans="2:3" x14ac:dyDescent="0.25">
      <c r="B54" s="1">
        <v>3621</v>
      </c>
      <c r="C54" s="1">
        <v>729152</v>
      </c>
    </row>
    <row r="55" spans="2:3" x14ac:dyDescent="0.25">
      <c r="B55" s="1">
        <v>3643</v>
      </c>
      <c r="C55" s="1">
        <v>737535</v>
      </c>
    </row>
    <row r="56" spans="2:3" x14ac:dyDescent="0.25">
      <c r="B56" s="1">
        <v>3670</v>
      </c>
      <c r="C56" s="1">
        <v>762051</v>
      </c>
    </row>
    <row r="57" spans="2:3" x14ac:dyDescent="0.25">
      <c r="B57" s="1">
        <v>3693</v>
      </c>
      <c r="C57" s="1">
        <v>821044</v>
      </c>
    </row>
    <row r="58" spans="2:3" x14ac:dyDescent="0.25">
      <c r="B58" s="1">
        <v>3715</v>
      </c>
      <c r="C58" s="1">
        <v>805651</v>
      </c>
    </row>
    <row r="59" spans="2:3" x14ac:dyDescent="0.25">
      <c r="B59" s="1">
        <v>3738</v>
      </c>
      <c r="C59" s="1">
        <v>806266</v>
      </c>
    </row>
    <row r="60" spans="2:3" x14ac:dyDescent="0.25">
      <c r="B60" s="1">
        <v>3760</v>
      </c>
      <c r="C60" s="1">
        <v>812737</v>
      </c>
    </row>
    <row r="61" spans="2:3" x14ac:dyDescent="0.25">
      <c r="B61" s="1">
        <v>3782</v>
      </c>
      <c r="C61" s="1">
        <v>853574</v>
      </c>
    </row>
    <row r="62" spans="2:3" x14ac:dyDescent="0.25">
      <c r="B62" s="1">
        <v>3806</v>
      </c>
      <c r="C62" s="1">
        <v>850230</v>
      </c>
    </row>
    <row r="63" spans="2:3" x14ac:dyDescent="0.25">
      <c r="B63" s="1">
        <v>3830</v>
      </c>
      <c r="C63" s="1">
        <v>860773</v>
      </c>
    </row>
    <row r="64" spans="2:3" x14ac:dyDescent="0.25">
      <c r="B64" s="1">
        <v>3852</v>
      </c>
      <c r="C64" s="1">
        <v>880596</v>
      </c>
    </row>
    <row r="65" spans="2:3" x14ac:dyDescent="0.25">
      <c r="B65" s="1">
        <v>3876</v>
      </c>
      <c r="C65" s="1">
        <v>878904</v>
      </c>
    </row>
    <row r="66" spans="2:3" x14ac:dyDescent="0.25">
      <c r="B66" s="1">
        <v>3898</v>
      </c>
      <c r="C66" s="1">
        <v>960286</v>
      </c>
    </row>
    <row r="67" spans="2:3" x14ac:dyDescent="0.25">
      <c r="B67" s="1">
        <v>3920</v>
      </c>
      <c r="C67" s="1">
        <v>915779</v>
      </c>
    </row>
    <row r="68" spans="2:3" x14ac:dyDescent="0.25">
      <c r="B68" s="1">
        <v>3943</v>
      </c>
      <c r="C68" s="1">
        <v>905228</v>
      </c>
    </row>
    <row r="69" spans="2:3" x14ac:dyDescent="0.25">
      <c r="B69" s="1">
        <v>3971</v>
      </c>
      <c r="C69" s="1">
        <v>953840</v>
      </c>
    </row>
    <row r="70" spans="2:3" x14ac:dyDescent="0.25">
      <c r="B70" s="1">
        <v>3995</v>
      </c>
      <c r="C70" s="1">
        <v>922355</v>
      </c>
    </row>
    <row r="71" spans="2:3" x14ac:dyDescent="0.25">
      <c r="B71" s="1">
        <v>4028</v>
      </c>
      <c r="C71" s="1">
        <v>971653</v>
      </c>
    </row>
    <row r="72" spans="2:3" x14ac:dyDescent="0.25">
      <c r="B72" s="1">
        <v>4050</v>
      </c>
      <c r="C72" s="1">
        <v>991479</v>
      </c>
    </row>
    <row r="73" spans="2:3" x14ac:dyDescent="0.25">
      <c r="B73" s="1">
        <v>4073</v>
      </c>
      <c r="C73" s="1">
        <v>952982</v>
      </c>
    </row>
    <row r="74" spans="2:3" x14ac:dyDescent="0.25">
      <c r="B74" s="1">
        <v>4096</v>
      </c>
      <c r="C74" s="1">
        <v>1008562</v>
      </c>
    </row>
    <row r="75" spans="2:3" x14ac:dyDescent="0.25">
      <c r="B75" s="1">
        <v>4118</v>
      </c>
      <c r="C75" s="1">
        <v>993002</v>
      </c>
    </row>
    <row r="76" spans="2:3" x14ac:dyDescent="0.25">
      <c r="B76" s="1">
        <v>4140</v>
      </c>
      <c r="C76" s="1">
        <v>987450</v>
      </c>
    </row>
    <row r="77" spans="2:3" x14ac:dyDescent="0.25">
      <c r="B77" s="1">
        <v>4162</v>
      </c>
      <c r="C77" s="1">
        <v>988513</v>
      </c>
    </row>
    <row r="78" spans="2:3" x14ac:dyDescent="0.25">
      <c r="B78" s="1">
        <v>4186</v>
      </c>
      <c r="C78" s="1">
        <v>1000212</v>
      </c>
    </row>
    <row r="79" spans="2:3" x14ac:dyDescent="0.25">
      <c r="B79" s="1">
        <v>4208</v>
      </c>
      <c r="C79" s="1">
        <v>973035</v>
      </c>
    </row>
    <row r="80" spans="2:3" x14ac:dyDescent="0.25">
      <c r="B80" s="1">
        <v>4230</v>
      </c>
      <c r="C80" s="1">
        <v>923732</v>
      </c>
    </row>
    <row r="81" spans="2:3" x14ac:dyDescent="0.25">
      <c r="B81" s="1">
        <v>4252</v>
      </c>
      <c r="C81" s="1">
        <v>975860</v>
      </c>
    </row>
    <row r="82" spans="2:3" x14ac:dyDescent="0.25">
      <c r="B82" s="1">
        <v>4276</v>
      </c>
      <c r="C82" s="1">
        <v>897594</v>
      </c>
    </row>
    <row r="83" spans="2:3" x14ac:dyDescent="0.25">
      <c r="B83" s="1">
        <v>4298</v>
      </c>
      <c r="C83" s="1">
        <v>902507</v>
      </c>
    </row>
    <row r="84" spans="2:3" x14ac:dyDescent="0.25">
      <c r="B84" s="1">
        <v>4320</v>
      </c>
      <c r="C84" s="1">
        <v>836560</v>
      </c>
    </row>
    <row r="85" spans="2:3" x14ac:dyDescent="0.25">
      <c r="B85" s="1">
        <v>4342</v>
      </c>
      <c r="C85" s="1">
        <v>852021</v>
      </c>
    </row>
    <row r="86" spans="2:3" x14ac:dyDescent="0.25">
      <c r="B86" s="1">
        <v>4364</v>
      </c>
      <c r="C86" s="1">
        <v>847394</v>
      </c>
    </row>
    <row r="87" spans="2:3" x14ac:dyDescent="0.25">
      <c r="B87" s="1">
        <v>4390</v>
      </c>
      <c r="C87" s="1">
        <v>719208</v>
      </c>
    </row>
    <row r="88" spans="2:3" x14ac:dyDescent="0.25">
      <c r="B88" s="1">
        <v>4412</v>
      </c>
      <c r="C88" s="1">
        <v>703036</v>
      </c>
    </row>
    <row r="89" spans="2:3" x14ac:dyDescent="0.25">
      <c r="B89" s="1">
        <v>4439</v>
      </c>
      <c r="C89" s="1">
        <v>571615</v>
      </c>
    </row>
    <row r="90" spans="2:3" x14ac:dyDescent="0.25">
      <c r="B90" s="1">
        <v>4462</v>
      </c>
      <c r="C90" s="1">
        <v>477171</v>
      </c>
    </row>
    <row r="91" spans="2:3" x14ac:dyDescent="0.25">
      <c r="B91" s="1">
        <v>4487</v>
      </c>
      <c r="C91" s="1">
        <v>427007</v>
      </c>
    </row>
    <row r="92" spans="2:3" x14ac:dyDescent="0.25">
      <c r="B92" s="1">
        <v>4511</v>
      </c>
      <c r="C92" s="1">
        <v>286365</v>
      </c>
    </row>
    <row r="93" spans="2:3" x14ac:dyDescent="0.25">
      <c r="B93" s="1">
        <v>4535</v>
      </c>
      <c r="C93" s="1">
        <v>173619</v>
      </c>
    </row>
    <row r="94" spans="2:3" x14ac:dyDescent="0.25">
      <c r="B94" s="1">
        <v>4560</v>
      </c>
      <c r="C94" s="1">
        <v>89232</v>
      </c>
    </row>
    <row r="95" spans="2:3" x14ac:dyDescent="0.25">
      <c r="B95" s="1">
        <v>4582</v>
      </c>
      <c r="C95" s="1">
        <v>62149</v>
      </c>
    </row>
    <row r="96" spans="2:3" x14ac:dyDescent="0.25">
      <c r="B96" s="1">
        <v>4604</v>
      </c>
      <c r="C96" s="1">
        <v>28812</v>
      </c>
    </row>
    <row r="97" spans="2:3" x14ac:dyDescent="0.25">
      <c r="B97" s="1">
        <v>4627</v>
      </c>
      <c r="C97" s="1">
        <v>21009</v>
      </c>
    </row>
    <row r="98" spans="2:3" x14ac:dyDescent="0.25">
      <c r="B98" s="1">
        <v>4649</v>
      </c>
      <c r="C98" s="1">
        <v>20401</v>
      </c>
    </row>
    <row r="99" spans="2:3" x14ac:dyDescent="0.25">
      <c r="B99" s="1">
        <v>4673</v>
      </c>
      <c r="C99" s="1">
        <v>19952</v>
      </c>
    </row>
    <row r="100" spans="2:3" x14ac:dyDescent="0.25">
      <c r="B100" s="1">
        <v>4708</v>
      </c>
      <c r="C100" s="1">
        <v>19826</v>
      </c>
    </row>
    <row r="101" spans="2:3" x14ac:dyDescent="0.25">
      <c r="B101" s="1">
        <v>4732</v>
      </c>
      <c r="C101" s="1">
        <v>19646</v>
      </c>
    </row>
    <row r="102" spans="2:3" x14ac:dyDescent="0.25">
      <c r="B102" s="1">
        <v>4754</v>
      </c>
      <c r="C102" s="1">
        <v>19324</v>
      </c>
    </row>
    <row r="103" spans="2:3" x14ac:dyDescent="0.25">
      <c r="B103" s="1">
        <v>4777</v>
      </c>
      <c r="C103" s="1">
        <v>19382</v>
      </c>
    </row>
    <row r="104" spans="2:3" x14ac:dyDescent="0.25">
      <c r="B104" s="1">
        <v>4799</v>
      </c>
      <c r="C104" s="1">
        <v>19005</v>
      </c>
    </row>
    <row r="105" spans="2:3" x14ac:dyDescent="0.25">
      <c r="B105" s="1">
        <v>4821</v>
      </c>
      <c r="C105" s="1">
        <v>19010</v>
      </c>
    </row>
    <row r="106" spans="2:3" x14ac:dyDescent="0.25">
      <c r="B106" s="1">
        <v>4843</v>
      </c>
      <c r="C106" s="1">
        <v>19079</v>
      </c>
    </row>
    <row r="107" spans="2:3" x14ac:dyDescent="0.25">
      <c r="B107" s="1">
        <v>4865</v>
      </c>
      <c r="C107" s="1">
        <v>18881</v>
      </c>
    </row>
    <row r="108" spans="2:3" x14ac:dyDescent="0.25">
      <c r="B108" s="1">
        <v>4887</v>
      </c>
      <c r="C108" s="1">
        <v>18634</v>
      </c>
    </row>
    <row r="109" spans="2:3" x14ac:dyDescent="0.25">
      <c r="B109" s="1">
        <v>4911</v>
      </c>
      <c r="C109" s="1">
        <v>18700</v>
      </c>
    </row>
    <row r="110" spans="2:3" x14ac:dyDescent="0.25">
      <c r="B110" s="1">
        <v>4933</v>
      </c>
      <c r="C110" s="1">
        <v>18493</v>
      </c>
    </row>
    <row r="111" spans="2:3" x14ac:dyDescent="0.25">
      <c r="B111" s="1">
        <v>4955</v>
      </c>
      <c r="C111" s="1">
        <v>18578</v>
      </c>
    </row>
    <row r="112" spans="2:3" x14ac:dyDescent="0.25">
      <c r="B112" s="1">
        <v>4977</v>
      </c>
      <c r="C112" s="1">
        <v>18698</v>
      </c>
    </row>
    <row r="113" spans="2:3" x14ac:dyDescent="0.25">
      <c r="B113" s="1">
        <v>4999</v>
      </c>
      <c r="C113" s="1">
        <v>18519</v>
      </c>
    </row>
    <row r="114" spans="2:3" x14ac:dyDescent="0.25">
      <c r="B114" s="1">
        <v>5022</v>
      </c>
      <c r="C114" s="1">
        <v>18640</v>
      </c>
    </row>
    <row r="115" spans="2:3" x14ac:dyDescent="0.25">
      <c r="B115" s="1">
        <v>5047</v>
      </c>
      <c r="C115" s="1">
        <v>18924</v>
      </c>
    </row>
    <row r="116" spans="2:3" x14ac:dyDescent="0.25">
      <c r="B116" s="1">
        <v>5071</v>
      </c>
      <c r="C116" s="1">
        <v>19080</v>
      </c>
    </row>
    <row r="117" spans="2:3" x14ac:dyDescent="0.25">
      <c r="B117" s="1">
        <v>5095</v>
      </c>
      <c r="C117" s="1">
        <v>19273</v>
      </c>
    </row>
    <row r="118" spans="2:3" x14ac:dyDescent="0.25">
      <c r="B118" s="1">
        <v>5118</v>
      </c>
      <c r="C118" s="1">
        <v>19349</v>
      </c>
    </row>
    <row r="119" spans="2:3" x14ac:dyDescent="0.25">
      <c r="B119" s="1">
        <v>5140</v>
      </c>
      <c r="C119" s="1">
        <v>19558</v>
      </c>
    </row>
    <row r="120" spans="2:3" x14ac:dyDescent="0.25">
      <c r="B120" s="1">
        <v>5162</v>
      </c>
      <c r="C120" s="1">
        <v>19518</v>
      </c>
    </row>
    <row r="121" spans="2:3" x14ac:dyDescent="0.25">
      <c r="B121" s="1">
        <v>5185</v>
      </c>
      <c r="C121" s="1">
        <v>19521</v>
      </c>
    </row>
    <row r="122" spans="2:3" x14ac:dyDescent="0.25">
      <c r="B122" s="1">
        <v>5207</v>
      </c>
      <c r="C122" s="1">
        <v>19487</v>
      </c>
    </row>
    <row r="123" spans="2:3" x14ac:dyDescent="0.25">
      <c r="B123" s="1">
        <v>5229</v>
      </c>
      <c r="C123" s="1">
        <v>19439</v>
      </c>
    </row>
    <row r="124" spans="2:3" x14ac:dyDescent="0.25">
      <c r="B124" s="1">
        <v>5251</v>
      </c>
      <c r="C124" s="1">
        <v>19390</v>
      </c>
    </row>
    <row r="125" spans="2:3" x14ac:dyDescent="0.25">
      <c r="B125" s="1">
        <v>5277</v>
      </c>
      <c r="C125" s="1">
        <v>19344</v>
      </c>
    </row>
    <row r="126" spans="2:3" x14ac:dyDescent="0.25">
      <c r="B126" s="1">
        <v>5300</v>
      </c>
      <c r="C126" s="1">
        <v>19294</v>
      </c>
    </row>
    <row r="127" spans="2:3" x14ac:dyDescent="0.25">
      <c r="B127" s="1">
        <v>5322</v>
      </c>
      <c r="C127" s="1">
        <v>19139</v>
      </c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</sheetData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031A-02A9-4BBB-BDE0-17267E4008B8}">
  <dimension ref="B2:K532"/>
  <sheetViews>
    <sheetView workbookViewId="0">
      <selection activeCell="K30" sqref="K30"/>
    </sheetView>
  </sheetViews>
  <sheetFormatPr defaultRowHeight="15" x14ac:dyDescent="0.25"/>
  <cols>
    <col min="2" max="2" width="10.7109375" bestFit="1" customWidth="1"/>
    <col min="3" max="3" width="8.5703125" bestFit="1" customWidth="1"/>
    <col min="7" max="7" width="14.28515625" bestFit="1" customWidth="1"/>
    <col min="8" max="8" width="8.42578125" customWidth="1"/>
  </cols>
  <sheetData>
    <row r="2" spans="2:11" x14ac:dyDescent="0.25">
      <c r="B2" s="2" t="s">
        <v>1</v>
      </c>
      <c r="C2" s="2" t="s">
        <v>6</v>
      </c>
    </row>
    <row r="3" spans="2:11" x14ac:dyDescent="0.25">
      <c r="B3" s="1">
        <v>2415</v>
      </c>
      <c r="C3" s="1">
        <f>('Raw Data'!C3*CAL!$O$4+CAL!$Q$4)*9.81</f>
        <v>2.6189182669979165</v>
      </c>
    </row>
    <row r="4" spans="2:11" x14ac:dyDescent="0.25">
      <c r="B4" s="1">
        <v>2437</v>
      </c>
      <c r="C4" s="1">
        <f>('Raw Data'!C4*CAL!$O$4+CAL!$Q$4)*9.81</f>
        <v>2.6277189658856281</v>
      </c>
    </row>
    <row r="5" spans="2:11" x14ac:dyDescent="0.25">
      <c r="B5" s="1">
        <v>2464</v>
      </c>
      <c r="C5" s="1">
        <f>('Raw Data'!C5*CAL!$O$4+CAL!$Q$4)*9.81</f>
        <v>2.6471538425959928</v>
      </c>
    </row>
    <row r="6" spans="2:11" x14ac:dyDescent="0.25">
      <c r="B6" s="1">
        <v>2487</v>
      </c>
      <c r="C6" s="1">
        <f>('Raw Data'!C6*CAL!$O$4+CAL!$Q$4)*9.81</f>
        <v>2.7372387742660442</v>
      </c>
    </row>
    <row r="7" spans="2:11" x14ac:dyDescent="0.25">
      <c r="B7" s="1">
        <v>2509</v>
      </c>
      <c r="C7" s="1">
        <f>('Raw Data'!C7*CAL!$O$4+CAL!$Q$4)*9.81</f>
        <v>2.6938464394724644</v>
      </c>
    </row>
    <row r="8" spans="2:11" x14ac:dyDescent="0.25">
      <c r="B8" s="1">
        <v>2531</v>
      </c>
      <c r="C8" s="1">
        <f>('Raw Data'!C8*CAL!$O$4+CAL!$Q$4)*9.81</f>
        <v>2.6860235960167205</v>
      </c>
    </row>
    <row r="9" spans="2:11" x14ac:dyDescent="0.25">
      <c r="B9" s="1">
        <v>2556</v>
      </c>
      <c r="C9" s="1">
        <f>('Raw Data'!C9*CAL!$O$4+CAL!$Q$4)*9.81</f>
        <v>2.6758783459100526</v>
      </c>
    </row>
    <row r="10" spans="2:11" x14ac:dyDescent="0.25">
      <c r="B10" s="1">
        <v>2579</v>
      </c>
      <c r="C10" s="1">
        <f>('Raw Data'!C10*CAL!$O$4+CAL!$Q$4)*9.81</f>
        <v>2.7979880429770563</v>
      </c>
    </row>
    <row r="11" spans="2:11" x14ac:dyDescent="0.25">
      <c r="B11" s="1">
        <v>2601</v>
      </c>
      <c r="C11" s="1">
        <f>('Raw Data'!C11*CAL!$O$4+CAL!$Q$4)*9.81</f>
        <v>2.7841758350005081</v>
      </c>
    </row>
    <row r="12" spans="2:11" x14ac:dyDescent="0.25">
      <c r="B12" s="1">
        <v>2623</v>
      </c>
      <c r="C12" s="1">
        <f>('Raw Data'!C12*CAL!$O$4+CAL!$Q$4)*9.81</f>
        <v>2.7511732141715886</v>
      </c>
    </row>
    <row r="13" spans="2:11" x14ac:dyDescent="0.25">
      <c r="B13" s="1">
        <v>2646</v>
      </c>
      <c r="C13" s="1">
        <f>('Raw Data'!C13*CAL!$O$4+CAL!$Q$4)*9.81</f>
        <v>2.8073999015097488</v>
      </c>
    </row>
    <row r="14" spans="2:11" x14ac:dyDescent="0.25">
      <c r="B14" s="1">
        <v>2681</v>
      </c>
      <c r="C14" s="1">
        <f>('Raw Data'!C14*CAL!$O$4+CAL!$Q$4)*9.81</f>
        <v>2.933298788375629</v>
      </c>
    </row>
    <row r="15" spans="2:11" x14ac:dyDescent="0.25">
      <c r="B15" s="1">
        <v>2703</v>
      </c>
      <c r="C15" s="1">
        <f>('Raw Data'!C15*CAL!$O$4+CAL!$Q$4)*9.81</f>
        <v>3.0961117177983004</v>
      </c>
      <c r="K15" s="3"/>
    </row>
    <row r="16" spans="2:11" x14ac:dyDescent="0.25">
      <c r="B16" s="1">
        <v>2725</v>
      </c>
      <c r="C16" s="1">
        <f>('Raw Data'!C16*CAL!$O$4+CAL!$Q$4)*9.81</f>
        <v>3.1986643062259441</v>
      </c>
    </row>
    <row r="17" spans="2:8" x14ac:dyDescent="0.25">
      <c r="B17" s="1">
        <v>2748</v>
      </c>
      <c r="C17" s="1">
        <f>('Raw Data'!C17*CAL!$O$4+CAL!$Q$4)*9.81</f>
        <v>3.6641234918427128</v>
      </c>
    </row>
    <row r="18" spans="2:8" x14ac:dyDescent="0.25">
      <c r="B18" s="1">
        <v>2775</v>
      </c>
      <c r="C18" s="1">
        <f>('Raw Data'!C18*CAL!$O$4+CAL!$Q$4)*9.81</f>
        <v>6.5564976276750615</v>
      </c>
    </row>
    <row r="19" spans="2:8" x14ac:dyDescent="0.25">
      <c r="B19" s="1">
        <v>2799</v>
      </c>
      <c r="C19" s="1">
        <f>('Raw Data'!C19*CAL!$O$4+CAL!$Q$4)*9.81</f>
        <v>18.066100525796415</v>
      </c>
    </row>
    <row r="20" spans="2:8" x14ac:dyDescent="0.25">
      <c r="B20" s="1">
        <v>2824</v>
      </c>
      <c r="C20" s="1">
        <f>('Raw Data'!C20*CAL!$O$4+CAL!$Q$4)*9.81</f>
        <v>33.967252168886063</v>
      </c>
      <c r="G20" t="s">
        <v>10</v>
      </c>
      <c r="H20">
        <f>B96-B17</f>
        <v>1856</v>
      </c>
    </row>
    <row r="21" spans="2:8" x14ac:dyDescent="0.25">
      <c r="B21" s="1">
        <v>2846</v>
      </c>
      <c r="C21" s="1">
        <f>('Raw Data'!C21*CAL!$O$4+CAL!$Q$4)*9.81</f>
        <v>36.038961133439265</v>
      </c>
      <c r="G21" t="s">
        <v>9</v>
      </c>
      <c r="H21">
        <f>LARGE(C3:C127, 1)</f>
        <v>124.03079325136379</v>
      </c>
    </row>
    <row r="22" spans="2:8" x14ac:dyDescent="0.25">
      <c r="B22" s="1">
        <v>2869</v>
      </c>
      <c r="C22" s="1">
        <f>('Raw Data'!C22*CAL!$O$4+CAL!$Q$4)*9.81</f>
        <v>36.328161877443797</v>
      </c>
    </row>
    <row r="23" spans="2:8" x14ac:dyDescent="0.25">
      <c r="B23" s="1">
        <v>2893</v>
      </c>
      <c r="C23" s="1">
        <f>('Raw Data'!C23*CAL!$O$4+CAL!$Q$4)*9.81</f>
        <v>35.77995167589674</v>
      </c>
    </row>
    <row r="24" spans="2:8" x14ac:dyDescent="0.25">
      <c r="B24" s="1">
        <v>2915</v>
      </c>
      <c r="C24" s="1">
        <f>('Raw Data'!C24*CAL!$O$4+CAL!$Q$4)*9.81</f>
        <v>38.519535900484094</v>
      </c>
    </row>
    <row r="25" spans="2:8" x14ac:dyDescent="0.25">
      <c r="B25" s="1">
        <v>2938</v>
      </c>
      <c r="C25" s="1">
        <f>('Raw Data'!C25*CAL!$O$4+CAL!$Q$4)*9.81</f>
        <v>38.916422973934104</v>
      </c>
    </row>
    <row r="26" spans="2:8" x14ac:dyDescent="0.25">
      <c r="B26" s="1">
        <v>2963</v>
      </c>
      <c r="C26" s="1">
        <f>('Raw Data'!C26*CAL!$O$4+CAL!$Q$4)*9.81</f>
        <v>41.398708987984868</v>
      </c>
    </row>
    <row r="27" spans="2:8" x14ac:dyDescent="0.25">
      <c r="B27" s="1">
        <v>2985</v>
      </c>
      <c r="C27" s="1">
        <f>('Raw Data'!C27*CAL!$O$4+CAL!$Q$4)*9.81</f>
        <v>43.395489780063528</v>
      </c>
    </row>
    <row r="28" spans="2:8" x14ac:dyDescent="0.25">
      <c r="B28" s="1">
        <v>3007</v>
      </c>
      <c r="C28" s="1">
        <f>('Raw Data'!C28*CAL!$O$4+CAL!$Q$4)*9.81</f>
        <v>43.957512189587128</v>
      </c>
    </row>
    <row r="29" spans="2:8" x14ac:dyDescent="0.25">
      <c r="B29" s="1">
        <v>3031</v>
      </c>
      <c r="C29" s="1">
        <f>('Raw Data'!C29*CAL!$O$4+CAL!$Q$4)*9.81</f>
        <v>47.070759421115255</v>
      </c>
    </row>
    <row r="30" spans="2:8" x14ac:dyDescent="0.25">
      <c r="B30" s="1">
        <v>3057</v>
      </c>
      <c r="C30" s="1">
        <f>('Raw Data'!C30*CAL!$O$4+CAL!$Q$4)*9.81</f>
        <v>48.012434202100444</v>
      </c>
    </row>
    <row r="31" spans="2:8" x14ac:dyDescent="0.25">
      <c r="B31" s="1">
        <v>3082</v>
      </c>
      <c r="C31" s="1">
        <f>('Raw Data'!C31*CAL!$O$4+CAL!$Q$4)*9.81</f>
        <v>50.392289859652557</v>
      </c>
    </row>
    <row r="32" spans="2:8" x14ac:dyDescent="0.25">
      <c r="B32" s="1">
        <v>3104</v>
      </c>
      <c r="C32" s="1">
        <f>('Raw Data'!C32*CAL!$O$4+CAL!$Q$4)*9.81</f>
        <v>50.963724127708858</v>
      </c>
    </row>
    <row r="33" spans="2:3" x14ac:dyDescent="0.25">
      <c r="B33" s="1">
        <v>3126</v>
      </c>
      <c r="C33" s="1">
        <f>('Raw Data'!C33*CAL!$O$4+CAL!$Q$4)*9.81</f>
        <v>52.255960081054567</v>
      </c>
    </row>
    <row r="34" spans="2:3" x14ac:dyDescent="0.25">
      <c r="B34" s="1">
        <v>3149</v>
      </c>
      <c r="C34" s="1">
        <f>('Raw Data'!C34*CAL!$O$4+CAL!$Q$4)*9.81</f>
        <v>54.962663916741995</v>
      </c>
    </row>
    <row r="35" spans="2:3" x14ac:dyDescent="0.25">
      <c r="B35" s="1">
        <v>3176</v>
      </c>
      <c r="C35" s="1">
        <f>('Raw Data'!C35*CAL!$O$4+CAL!$Q$4)*9.81</f>
        <v>56.479684387511355</v>
      </c>
    </row>
    <row r="36" spans="2:3" x14ac:dyDescent="0.25">
      <c r="B36" s="1">
        <v>3199</v>
      </c>
      <c r="C36" s="1">
        <f>('Raw Data'!C36*CAL!$O$4+CAL!$Q$4)*9.81</f>
        <v>58.157684308768445</v>
      </c>
    </row>
    <row r="37" spans="2:3" x14ac:dyDescent="0.25">
      <c r="B37" s="1">
        <v>3221</v>
      </c>
      <c r="C37" s="1">
        <f>('Raw Data'!C37*CAL!$O$4+CAL!$Q$4)*9.81</f>
        <v>58.120892498140641</v>
      </c>
    </row>
    <row r="38" spans="2:3" x14ac:dyDescent="0.25">
      <c r="B38" s="1">
        <v>3245</v>
      </c>
      <c r="C38" s="1">
        <f>('Raw Data'!C38*CAL!$O$4+CAL!$Q$4)*9.81</f>
        <v>61.098340056554214</v>
      </c>
    </row>
    <row r="39" spans="2:3" x14ac:dyDescent="0.25">
      <c r="B39" s="1">
        <v>3268</v>
      </c>
      <c r="C39" s="1">
        <f>('Raw Data'!C39*CAL!$O$4+CAL!$Q$4)*9.81</f>
        <v>61.610491839047455</v>
      </c>
    </row>
    <row r="40" spans="2:3" x14ac:dyDescent="0.25">
      <c r="B40" s="1">
        <v>3291</v>
      </c>
      <c r="C40" s="1">
        <f>('Raw Data'!C40*CAL!$O$4+CAL!$Q$4)*9.81</f>
        <v>63.096709863709819</v>
      </c>
    </row>
    <row r="41" spans="2:3" x14ac:dyDescent="0.25">
      <c r="B41" s="1">
        <v>3313</v>
      </c>
      <c r="C41" s="1">
        <f>('Raw Data'!C41*CAL!$O$4+CAL!$Q$4)*9.81</f>
        <v>65.378413282278146</v>
      </c>
    </row>
    <row r="42" spans="2:3" x14ac:dyDescent="0.25">
      <c r="B42" s="1">
        <v>3335</v>
      </c>
      <c r="C42" s="1">
        <f>('Raw Data'!C42*CAL!$O$4+CAL!$Q$4)*9.81</f>
        <v>67.249417419419913</v>
      </c>
    </row>
    <row r="43" spans="2:3" x14ac:dyDescent="0.25">
      <c r="B43" s="1">
        <v>3370</v>
      </c>
      <c r="C43" s="1">
        <f>('Raw Data'!C43*CAL!$O$4+CAL!$Q$4)*9.81</f>
        <v>69.460226319170573</v>
      </c>
    </row>
    <row r="44" spans="2:3" x14ac:dyDescent="0.25">
      <c r="B44" s="1">
        <v>3392</v>
      </c>
      <c r="C44" s="1">
        <f>('Raw Data'!C44*CAL!$O$4+CAL!$Q$4)*9.81</f>
        <v>70.73583873017283</v>
      </c>
    </row>
    <row r="45" spans="2:3" x14ac:dyDescent="0.25">
      <c r="B45" s="1">
        <v>3414</v>
      </c>
      <c r="C45" s="1">
        <f>('Raw Data'!C45*CAL!$O$4+CAL!$Q$4)*9.81</f>
        <v>72.553794210130334</v>
      </c>
    </row>
    <row r="46" spans="2:3" x14ac:dyDescent="0.25">
      <c r="B46" s="1">
        <v>3438</v>
      </c>
      <c r="C46" s="1">
        <f>('Raw Data'!C46*CAL!$O$4+CAL!$Q$4)*9.81</f>
        <v>72.751076543529877</v>
      </c>
    </row>
    <row r="47" spans="2:3" x14ac:dyDescent="0.25">
      <c r="B47" s="1">
        <v>3461</v>
      </c>
      <c r="C47" s="1">
        <f>('Raw Data'!C47*CAL!$O$4+CAL!$Q$4)*9.81</f>
        <v>74.445455543272431</v>
      </c>
    </row>
    <row r="48" spans="2:3" x14ac:dyDescent="0.25">
      <c r="B48" s="1">
        <v>3484</v>
      </c>
      <c r="C48" s="1">
        <f>('Raw Data'!C48*CAL!$O$4+CAL!$Q$4)*9.81</f>
        <v>77.262534810843235</v>
      </c>
    </row>
    <row r="49" spans="2:3" x14ac:dyDescent="0.25">
      <c r="B49" s="1">
        <v>3508</v>
      </c>
      <c r="C49" s="1">
        <f>('Raw Data'!C49*CAL!$O$4+CAL!$Q$4)*9.81</f>
        <v>80.889889535728543</v>
      </c>
    </row>
    <row r="50" spans="2:3" x14ac:dyDescent="0.25">
      <c r="B50" s="1">
        <v>3531</v>
      </c>
      <c r="C50" s="1">
        <f>('Raw Data'!C50*CAL!$O$4+CAL!$Q$4)*9.81</f>
        <v>81.70248739969395</v>
      </c>
    </row>
    <row r="51" spans="2:3" x14ac:dyDescent="0.25">
      <c r="B51" s="1">
        <v>3553</v>
      </c>
      <c r="C51" s="1">
        <f>('Raw Data'!C51*CAL!$O$4+CAL!$Q$4)*9.81</f>
        <v>81.83914269631147</v>
      </c>
    </row>
    <row r="52" spans="2:3" x14ac:dyDescent="0.25">
      <c r="B52" s="1">
        <v>3576</v>
      </c>
      <c r="C52" s="1">
        <f>('Raw Data'!C52*CAL!$O$4+CAL!$Q$4)*9.81</f>
        <v>87.345324401794286</v>
      </c>
    </row>
    <row r="53" spans="2:3" x14ac:dyDescent="0.25">
      <c r="B53" s="1">
        <v>3599</v>
      </c>
      <c r="C53" s="1">
        <f>('Raw Data'!C53*CAL!$O$4+CAL!$Q$4)*9.81</f>
        <v>86.992074126995846</v>
      </c>
    </row>
    <row r="54" spans="2:3" x14ac:dyDescent="0.25">
      <c r="B54" s="1">
        <v>3621</v>
      </c>
      <c r="C54" s="1">
        <f>('Raw Data'!C54*CAL!$O$4+CAL!$Q$4)*9.81</f>
        <v>89.877969970591408</v>
      </c>
    </row>
    <row r="55" spans="2:3" x14ac:dyDescent="0.25">
      <c r="B55" s="1">
        <v>3643</v>
      </c>
      <c r="C55" s="1">
        <f>('Raw Data'!C55*CAL!$O$4+CAL!$Q$4)*9.81</f>
        <v>90.902640231364884</v>
      </c>
    </row>
    <row r="56" spans="2:3" x14ac:dyDescent="0.25">
      <c r="B56" s="1">
        <v>3670</v>
      </c>
      <c r="C56" s="1">
        <f>('Raw Data'!C56*CAL!$O$4+CAL!$Q$4)*9.81</f>
        <v>93.899278202630811</v>
      </c>
    </row>
    <row r="57" spans="2:3" x14ac:dyDescent="0.25">
      <c r="B57" s="1">
        <v>3693</v>
      </c>
      <c r="C57" s="1">
        <f>('Raw Data'!C57*CAL!$O$4+CAL!$Q$4)*9.81</f>
        <v>101.11010638989185</v>
      </c>
    </row>
    <row r="58" spans="2:3" x14ac:dyDescent="0.25">
      <c r="B58" s="1">
        <v>3715</v>
      </c>
      <c r="C58" s="1">
        <f>('Raw Data'!C58*CAL!$O$4+CAL!$Q$4)*9.81</f>
        <v>99.228590306856404</v>
      </c>
    </row>
    <row r="59" spans="2:3" x14ac:dyDescent="0.25">
      <c r="B59" s="1">
        <v>3738</v>
      </c>
      <c r="C59" s="1">
        <f>('Raw Data'!C59*CAL!$O$4+CAL!$Q$4)*9.81</f>
        <v>99.303762943188957</v>
      </c>
    </row>
    <row r="60" spans="2:3" x14ac:dyDescent="0.25">
      <c r="B60" s="1">
        <v>3760</v>
      </c>
      <c r="C60" s="1">
        <f>('Raw Data'!C60*CAL!$O$4+CAL!$Q$4)*9.81</f>
        <v>100.09472575572208</v>
      </c>
    </row>
    <row r="61" spans="2:3" x14ac:dyDescent="0.25">
      <c r="B61" s="1">
        <v>3782</v>
      </c>
      <c r="C61" s="1">
        <f>('Raw Data'!C61*CAL!$O$4+CAL!$Q$4)*9.81</f>
        <v>105.08631104013173</v>
      </c>
    </row>
    <row r="62" spans="2:3" x14ac:dyDescent="0.25">
      <c r="B62" s="1">
        <v>3806</v>
      </c>
      <c r="C62" s="1">
        <f>('Raw Data'!C62*CAL!$O$4+CAL!$Q$4)*9.81</f>
        <v>104.67756746956911</v>
      </c>
    </row>
    <row r="63" spans="2:3" x14ac:dyDescent="0.25">
      <c r="B63" s="1">
        <v>3830</v>
      </c>
      <c r="C63" s="1">
        <f>('Raw Data'!C63*CAL!$O$4+CAL!$Q$4)*9.81</f>
        <v>105.96625869697394</v>
      </c>
    </row>
    <row r="64" spans="2:3" x14ac:dyDescent="0.25">
      <c r="B64" s="1">
        <v>3852</v>
      </c>
      <c r="C64" s="1">
        <f>('Raw Data'!C64*CAL!$O$4+CAL!$Q$4)*9.81</f>
        <v>108.38926222546165</v>
      </c>
    </row>
    <row r="65" spans="2:3" x14ac:dyDescent="0.25">
      <c r="B65" s="1">
        <v>3876</v>
      </c>
      <c r="C65" s="1">
        <f>('Raw Data'!C65*CAL!$O$4+CAL!$Q$4)*9.81</f>
        <v>108.18244580160041</v>
      </c>
    </row>
    <row r="66" spans="2:3" x14ac:dyDescent="0.25">
      <c r="B66" s="1">
        <v>3898</v>
      </c>
      <c r="C66" s="1">
        <f>('Raw Data'!C66*CAL!$O$4+CAL!$Q$4)*9.81</f>
        <v>118.12992464715288</v>
      </c>
    </row>
    <row r="67" spans="2:3" x14ac:dyDescent="0.25">
      <c r="B67" s="1">
        <v>3920</v>
      </c>
      <c r="C67" s="1">
        <f>('Raw Data'!C67*CAL!$O$4+CAL!$Q$4)*9.81</f>
        <v>112.68974818332791</v>
      </c>
    </row>
    <row r="68" spans="2:3" x14ac:dyDescent="0.25">
      <c r="B68" s="1">
        <v>3943</v>
      </c>
      <c r="C68" s="1">
        <f>('Raw Data'!C68*CAL!$O$4+CAL!$Q$4)*9.81</f>
        <v>111.40007910049111</v>
      </c>
    </row>
    <row r="69" spans="2:3" x14ac:dyDescent="0.25">
      <c r="B69" s="1">
        <v>3971</v>
      </c>
      <c r="C69" s="1">
        <f>('Raw Data'!C69*CAL!$O$4+CAL!$Q$4)*9.81</f>
        <v>117.34201763284466</v>
      </c>
    </row>
    <row r="70" spans="2:3" x14ac:dyDescent="0.25">
      <c r="B70" s="1">
        <v>3995</v>
      </c>
      <c r="C70" s="1">
        <f>('Raw Data'!C70*CAL!$O$4+CAL!$Q$4)*9.81</f>
        <v>113.4935453484056</v>
      </c>
    </row>
    <row r="71" spans="2:3" x14ac:dyDescent="0.25">
      <c r="B71" s="1">
        <v>4028</v>
      </c>
      <c r="C71" s="1">
        <f>('Raw Data'!C71*CAL!$O$4+CAL!$Q$4)*9.81</f>
        <v>119.51933498405042</v>
      </c>
    </row>
    <row r="72" spans="2:3" x14ac:dyDescent="0.25">
      <c r="B72" s="1">
        <v>4050</v>
      </c>
      <c r="C72" s="1">
        <f>('Raw Data'!C72*CAL!$O$4+CAL!$Q$4)*9.81</f>
        <v>121.94270520832511</v>
      </c>
    </row>
    <row r="73" spans="2:3" x14ac:dyDescent="0.25">
      <c r="B73" s="1">
        <v>4073</v>
      </c>
      <c r="C73" s="1">
        <f>('Raw Data'!C73*CAL!$O$4+CAL!$Q$4)*9.81</f>
        <v>117.2371426377661</v>
      </c>
    </row>
    <row r="74" spans="2:3" x14ac:dyDescent="0.25">
      <c r="B74" s="1">
        <v>4096</v>
      </c>
      <c r="C74" s="1">
        <f>('Raw Data'!C74*CAL!$O$4+CAL!$Q$4)*9.81</f>
        <v>124.03079325136379</v>
      </c>
    </row>
    <row r="75" spans="2:3" x14ac:dyDescent="0.25">
      <c r="B75" s="1">
        <v>4118</v>
      </c>
      <c r="C75" s="1">
        <f>('Raw Data'!C75*CAL!$O$4+CAL!$Q$4)*9.81</f>
        <v>122.12886443618602</v>
      </c>
    </row>
    <row r="76" spans="2:3" x14ac:dyDescent="0.25">
      <c r="B76" s="1">
        <v>4140</v>
      </c>
      <c r="C76" s="1">
        <f>('Raw Data'!C76*CAL!$O$4+CAL!$Q$4)*9.81</f>
        <v>121.45023276640023</v>
      </c>
    </row>
    <row r="77" spans="2:3" x14ac:dyDescent="0.25">
      <c r="B77" s="1">
        <v>4162</v>
      </c>
      <c r="C77" s="1">
        <f>('Raw Data'!C77*CAL!$O$4+CAL!$Q$4)*9.81</f>
        <v>121.58016530692296</v>
      </c>
    </row>
    <row r="78" spans="2:3" x14ac:dyDescent="0.25">
      <c r="B78" s="1">
        <v>4186</v>
      </c>
      <c r="C78" s="1">
        <f>('Raw Data'!C78*CAL!$O$4+CAL!$Q$4)*9.81</f>
        <v>123.01015664424717</v>
      </c>
    </row>
    <row r="79" spans="2:3" x14ac:dyDescent="0.25">
      <c r="B79" s="1">
        <v>4208</v>
      </c>
      <c r="C79" s="1">
        <f>('Raw Data'!C79*CAL!$O$4+CAL!$Q$4)*9.81</f>
        <v>119.68825950992289</v>
      </c>
    </row>
    <row r="80" spans="2:3" x14ac:dyDescent="0.25">
      <c r="B80" s="1">
        <v>4230</v>
      </c>
      <c r="C80" s="1">
        <f>('Raw Data'!C80*CAL!$O$4+CAL!$Q$4)*9.81</f>
        <v>113.6618587146331</v>
      </c>
    </row>
    <row r="81" spans="2:3" x14ac:dyDescent="0.25">
      <c r="B81" s="1">
        <v>4252</v>
      </c>
      <c r="C81" s="1">
        <f>('Raw Data'!C81*CAL!$O$4+CAL!$Q$4)*9.81</f>
        <v>120.03356470933659</v>
      </c>
    </row>
    <row r="82" spans="2:3" x14ac:dyDescent="0.25">
      <c r="B82" s="1">
        <v>4276</v>
      </c>
      <c r="C82" s="1">
        <f>('Raw Data'!C82*CAL!$O$4+CAL!$Q$4)*9.81</f>
        <v>110.46696055453565</v>
      </c>
    </row>
    <row r="83" spans="2:3" x14ac:dyDescent="0.25">
      <c r="B83" s="1">
        <v>4298</v>
      </c>
      <c r="C83" s="1">
        <f>('Raw Data'!C83*CAL!$O$4+CAL!$Q$4)*9.81</f>
        <v>111.067486021693</v>
      </c>
    </row>
    <row r="84" spans="2:3" x14ac:dyDescent="0.25">
      <c r="B84" s="1">
        <v>4320</v>
      </c>
      <c r="C84" s="1">
        <f>('Raw Data'!C84*CAL!$O$4+CAL!$Q$4)*9.81</f>
        <v>103.00665700019378</v>
      </c>
    </row>
    <row r="85" spans="2:3" x14ac:dyDescent="0.25">
      <c r="B85" s="1">
        <v>4342</v>
      </c>
      <c r="C85" s="1">
        <f>('Raw Data'!C85*CAL!$O$4+CAL!$Q$4)*9.81</f>
        <v>104.89648485440094</v>
      </c>
    </row>
    <row r="86" spans="2:3" x14ac:dyDescent="0.25">
      <c r="B86" s="1">
        <v>4364</v>
      </c>
      <c r="C86" s="1">
        <f>('Raw Data'!C86*CAL!$O$4+CAL!$Q$4)*9.81</f>
        <v>104.33091771893645</v>
      </c>
    </row>
    <row r="87" spans="2:3" x14ac:dyDescent="0.25">
      <c r="B87" s="1">
        <v>4390</v>
      </c>
      <c r="C87" s="1">
        <f>('Raw Data'!C87*CAL!$O$4+CAL!$Q$4)*9.81</f>
        <v>88.662495668655197</v>
      </c>
    </row>
    <row r="88" spans="2:3" x14ac:dyDescent="0.25">
      <c r="B88" s="1">
        <v>4412</v>
      </c>
      <c r="C88" s="1">
        <f>('Raw Data'!C88*CAL!$O$4+CAL!$Q$4)*9.81</f>
        <v>86.685760912931869</v>
      </c>
    </row>
    <row r="89" spans="2:3" x14ac:dyDescent="0.25">
      <c r="B89" s="1">
        <v>4439</v>
      </c>
      <c r="C89" s="1">
        <f>('Raw Data'!C89*CAL!$O$4+CAL!$Q$4)*9.81</f>
        <v>70.621918572348562</v>
      </c>
    </row>
    <row r="90" spans="2:3" x14ac:dyDescent="0.25">
      <c r="B90" s="1">
        <v>4462</v>
      </c>
      <c r="C90" s="1">
        <f>('Raw Data'!C90*CAL!$O$4+CAL!$Q$4)*9.81</f>
        <v>59.077846270250326</v>
      </c>
    </row>
    <row r="91" spans="2:3" x14ac:dyDescent="0.25">
      <c r="B91" s="1">
        <v>4487</v>
      </c>
      <c r="C91" s="1">
        <f>('Raw Data'!C91*CAL!$O$4+CAL!$Q$4)*9.81</f>
        <v>52.946203784094983</v>
      </c>
    </row>
    <row r="92" spans="2:3" x14ac:dyDescent="0.25">
      <c r="B92" s="1">
        <v>4511</v>
      </c>
      <c r="C92" s="1">
        <f>('Raw Data'!C92*CAL!$O$4+CAL!$Q$4)*9.81</f>
        <v>35.755260826239549</v>
      </c>
    </row>
    <row r="93" spans="2:3" x14ac:dyDescent="0.25">
      <c r="B93" s="1">
        <v>4535</v>
      </c>
      <c r="C93" s="1">
        <f>('Raw Data'!C93*CAL!$O$4+CAL!$Q$4)*9.81</f>
        <v>21.974099759656532</v>
      </c>
    </row>
    <row r="94" spans="2:3" x14ac:dyDescent="0.25">
      <c r="B94" s="1">
        <v>4560</v>
      </c>
      <c r="C94" s="1">
        <f>('Raw Data'!C94*CAL!$O$4+CAL!$Q$4)*9.81</f>
        <v>11.659313967471075</v>
      </c>
    </row>
    <row r="95" spans="2:3" x14ac:dyDescent="0.25">
      <c r="B95" s="1">
        <v>4582</v>
      </c>
      <c r="C95" s="1">
        <f>('Raw Data'!C95*CAL!$O$4+CAL!$Q$4)*9.81</f>
        <v>8.3489066344724066</v>
      </c>
    </row>
    <row r="96" spans="2:3" x14ac:dyDescent="0.25">
      <c r="B96" s="1">
        <v>4604</v>
      </c>
      <c r="C96" s="1">
        <f>('Raw Data'!C96*CAL!$O$4+CAL!$Q$4)*9.81</f>
        <v>4.274060817532753</v>
      </c>
    </row>
    <row r="97" spans="2:3" x14ac:dyDescent="0.25">
      <c r="B97" s="1">
        <v>4627</v>
      </c>
      <c r="C97" s="1">
        <f>('Raw Data'!C97*CAL!$O$4+CAL!$Q$4)*9.81</f>
        <v>3.3202850755769648</v>
      </c>
    </row>
    <row r="98" spans="2:3" x14ac:dyDescent="0.25">
      <c r="B98" s="1">
        <v>4649</v>
      </c>
      <c r="C98" s="1">
        <f>('Raw Data'!C98*CAL!$O$4+CAL!$Q$4)*9.81</f>
        <v>3.2459680627473961</v>
      </c>
    </row>
    <row r="99" spans="2:3" x14ac:dyDescent="0.25">
      <c r="B99" s="1">
        <v>4673</v>
      </c>
      <c r="C99" s="1">
        <f>('Raw Data'!C99*CAL!$O$4+CAL!$Q$4)*9.81</f>
        <v>3.1910859266281926</v>
      </c>
    </row>
    <row r="100" spans="2:3" x14ac:dyDescent="0.25">
      <c r="B100" s="1">
        <v>4708</v>
      </c>
      <c r="C100" s="1">
        <f>('Raw Data'!C100*CAL!$O$4+CAL!$Q$4)*9.81</f>
        <v>3.1756847035746962</v>
      </c>
    </row>
    <row r="101" spans="2:3" x14ac:dyDescent="0.25">
      <c r="B101" s="1">
        <v>4732</v>
      </c>
      <c r="C101" s="1">
        <f>('Raw Data'!C101*CAL!$O$4+CAL!$Q$4)*9.81</f>
        <v>3.1536829563554165</v>
      </c>
    </row>
    <row r="102" spans="2:3" x14ac:dyDescent="0.25">
      <c r="B102" s="1">
        <v>4754</v>
      </c>
      <c r="C102" s="1">
        <f>('Raw Data'!C102*CAL!$O$4+CAL!$Q$4)*9.81</f>
        <v>3.1143242752187046</v>
      </c>
    </row>
    <row r="103" spans="2:3" x14ac:dyDescent="0.25">
      <c r="B103" s="1">
        <v>4777</v>
      </c>
      <c r="C103" s="1">
        <f>('Raw Data'!C103*CAL!$O$4+CAL!$Q$4)*9.81</f>
        <v>3.1214137271004727</v>
      </c>
    </row>
    <row r="104" spans="2:3" x14ac:dyDescent="0.25">
      <c r="B104" s="1">
        <v>4799</v>
      </c>
      <c r="C104" s="1">
        <f>('Raw Data'!C104*CAL!$O$4+CAL!$Q$4)*9.81</f>
        <v>3.0753322898689808</v>
      </c>
    </row>
    <row r="105" spans="2:3" x14ac:dyDescent="0.25">
      <c r="B105" s="1">
        <v>4821</v>
      </c>
      <c r="C105" s="1">
        <f>('Raw Data'!C105*CAL!$O$4+CAL!$Q$4)*9.81</f>
        <v>3.0759434495139604</v>
      </c>
    </row>
    <row r="106" spans="2:3" x14ac:dyDescent="0.25">
      <c r="B106" s="1">
        <v>4843</v>
      </c>
      <c r="C106" s="1">
        <f>('Raw Data'!C106*CAL!$O$4+CAL!$Q$4)*9.81</f>
        <v>3.0843774526146848</v>
      </c>
    </row>
    <row r="107" spans="2:3" x14ac:dyDescent="0.25">
      <c r="B107" s="1">
        <v>4865</v>
      </c>
      <c r="C107" s="1">
        <f>('Raw Data'!C107*CAL!$O$4+CAL!$Q$4)*9.81</f>
        <v>3.0601755306734768</v>
      </c>
    </row>
    <row r="108" spans="2:3" x14ac:dyDescent="0.25">
      <c r="B108" s="1">
        <v>4887</v>
      </c>
      <c r="C108" s="1">
        <f>('Raw Data'!C108*CAL!$O$4+CAL!$Q$4)*9.81</f>
        <v>3.0299842442114646</v>
      </c>
    </row>
    <row r="109" spans="2:3" x14ac:dyDescent="0.25">
      <c r="B109" s="1">
        <v>4911</v>
      </c>
      <c r="C109" s="1">
        <f>('Raw Data'!C109*CAL!$O$4+CAL!$Q$4)*9.81</f>
        <v>3.0380515515252005</v>
      </c>
    </row>
    <row r="110" spans="2:3" x14ac:dyDescent="0.25">
      <c r="B110" s="1">
        <v>4933</v>
      </c>
      <c r="C110" s="1">
        <f>('Raw Data'!C110*CAL!$O$4+CAL!$Q$4)*9.81</f>
        <v>3.0127495422230282</v>
      </c>
    </row>
    <row r="111" spans="2:3" x14ac:dyDescent="0.25">
      <c r="B111" s="1">
        <v>4955</v>
      </c>
      <c r="C111" s="1">
        <f>('Raw Data'!C111*CAL!$O$4+CAL!$Q$4)*9.81</f>
        <v>3.0231392561876889</v>
      </c>
    </row>
    <row r="112" spans="2:3" x14ac:dyDescent="0.25">
      <c r="B112" s="1">
        <v>4977</v>
      </c>
      <c r="C112" s="1">
        <f>('Raw Data'!C112*CAL!$O$4+CAL!$Q$4)*9.81</f>
        <v>3.0378070876672085</v>
      </c>
    </row>
    <row r="113" spans="2:3" x14ac:dyDescent="0.25">
      <c r="B113" s="1">
        <v>4999</v>
      </c>
      <c r="C113" s="1">
        <f>('Raw Data'!C113*CAL!$O$4+CAL!$Q$4)*9.81</f>
        <v>3.0159275723769245</v>
      </c>
    </row>
    <row r="114" spans="2:3" x14ac:dyDescent="0.25">
      <c r="B114" s="1">
        <v>5022</v>
      </c>
      <c r="C114" s="1">
        <f>('Raw Data'!C114*CAL!$O$4+CAL!$Q$4)*9.81</f>
        <v>3.0307176357854408</v>
      </c>
    </row>
    <row r="115" spans="2:3" x14ac:dyDescent="0.25">
      <c r="B115" s="1">
        <v>5047</v>
      </c>
      <c r="C115" s="1">
        <f>('Raw Data'!C115*CAL!$O$4+CAL!$Q$4)*9.81</f>
        <v>3.0654315036203048</v>
      </c>
    </row>
    <row r="116" spans="2:3" x14ac:dyDescent="0.25">
      <c r="B116" s="1">
        <v>5071</v>
      </c>
      <c r="C116" s="1">
        <f>('Raw Data'!C116*CAL!$O$4+CAL!$Q$4)*9.81</f>
        <v>3.0844996845436805</v>
      </c>
    </row>
    <row r="117" spans="2:3" x14ac:dyDescent="0.25">
      <c r="B117" s="1">
        <v>5095</v>
      </c>
      <c r="C117" s="1">
        <f>('Raw Data'!C117*CAL!$O$4+CAL!$Q$4)*9.81</f>
        <v>3.1080904468399084</v>
      </c>
    </row>
    <row r="118" spans="2:3" x14ac:dyDescent="0.25">
      <c r="B118" s="1">
        <v>5118</v>
      </c>
      <c r="C118" s="1">
        <f>('Raw Data'!C118*CAL!$O$4+CAL!$Q$4)*9.81</f>
        <v>3.1173800734436043</v>
      </c>
    </row>
    <row r="119" spans="2:3" x14ac:dyDescent="0.25">
      <c r="B119" s="1">
        <v>5140</v>
      </c>
      <c r="C119" s="1">
        <f>('Raw Data'!C119*CAL!$O$4+CAL!$Q$4)*9.81</f>
        <v>3.142926546603769</v>
      </c>
    </row>
    <row r="120" spans="2:3" x14ac:dyDescent="0.25">
      <c r="B120" s="1">
        <v>5162</v>
      </c>
      <c r="C120" s="1">
        <f>('Raw Data'!C120*CAL!$O$4+CAL!$Q$4)*9.81</f>
        <v>3.1380372694439287</v>
      </c>
    </row>
    <row r="121" spans="2:3" x14ac:dyDescent="0.25">
      <c r="B121" s="1">
        <v>5185</v>
      </c>
      <c r="C121" s="1">
        <f>('Raw Data'!C121*CAL!$O$4+CAL!$Q$4)*9.81</f>
        <v>3.1384039652309168</v>
      </c>
    </row>
    <row r="122" spans="2:3" x14ac:dyDescent="0.25">
      <c r="B122" s="1">
        <v>5207</v>
      </c>
      <c r="C122" s="1">
        <f>('Raw Data'!C122*CAL!$O$4+CAL!$Q$4)*9.81</f>
        <v>3.1342480796450527</v>
      </c>
    </row>
    <row r="123" spans="2:3" x14ac:dyDescent="0.25">
      <c r="B123" s="1">
        <v>5229</v>
      </c>
      <c r="C123" s="1">
        <f>('Raw Data'!C123*CAL!$O$4+CAL!$Q$4)*9.81</f>
        <v>3.1283809470532442</v>
      </c>
    </row>
    <row r="124" spans="2:3" x14ac:dyDescent="0.25">
      <c r="B124" s="1">
        <v>5251</v>
      </c>
      <c r="C124" s="1">
        <f>('Raw Data'!C124*CAL!$O$4+CAL!$Q$4)*9.81</f>
        <v>3.1223915825324404</v>
      </c>
    </row>
    <row r="125" spans="2:3" x14ac:dyDescent="0.25">
      <c r="B125" s="1">
        <v>5277</v>
      </c>
      <c r="C125" s="1">
        <f>('Raw Data'!C125*CAL!$O$4+CAL!$Q$4)*9.81</f>
        <v>3.1167689137986248</v>
      </c>
    </row>
    <row r="126" spans="2:3" x14ac:dyDescent="0.25">
      <c r="B126" s="1">
        <v>5300</v>
      </c>
      <c r="C126" s="1">
        <f>('Raw Data'!C126*CAL!$O$4+CAL!$Q$4)*9.81</f>
        <v>3.1106573173488248</v>
      </c>
    </row>
    <row r="127" spans="2:3" x14ac:dyDescent="0.25">
      <c r="B127" s="1">
        <v>5322</v>
      </c>
      <c r="C127" s="1">
        <f>('Raw Data'!C127*CAL!$O$4+CAL!$Q$4)*9.81</f>
        <v>3.0917113683544444</v>
      </c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C6AC-A129-4272-B3C4-DFD0C79FE929}">
  <dimension ref="A2:Q21"/>
  <sheetViews>
    <sheetView workbookViewId="0">
      <selection activeCell="O10" sqref="O10"/>
    </sheetView>
  </sheetViews>
  <sheetFormatPr defaultRowHeight="15" x14ac:dyDescent="0.25"/>
  <cols>
    <col min="14" max="14" width="8.28515625" bestFit="1" customWidth="1"/>
    <col min="15" max="15" width="12" bestFit="1" customWidth="1"/>
    <col min="16" max="16" width="8.7109375" bestFit="1" customWidth="1"/>
  </cols>
  <sheetData>
    <row r="2" spans="1:17" x14ac:dyDescent="0.25">
      <c r="A2" t="s">
        <v>3</v>
      </c>
      <c r="B2" t="s">
        <v>7</v>
      </c>
      <c r="C2" t="s">
        <v>2</v>
      </c>
      <c r="N2" t="s">
        <v>8</v>
      </c>
      <c r="P2" t="s">
        <v>2</v>
      </c>
    </row>
    <row r="3" spans="1:17" x14ac:dyDescent="0.25">
      <c r="A3">
        <v>0</v>
      </c>
      <c r="B3">
        <f t="shared" ref="B3:B10" si="0">A3*9.81</f>
        <v>0</v>
      </c>
      <c r="C3">
        <v>4544</v>
      </c>
    </row>
    <row r="4" spans="1:17" x14ac:dyDescent="0.25">
      <c r="A4">
        <v>6.05</v>
      </c>
      <c r="B4">
        <f t="shared" si="0"/>
        <v>59.350500000000004</v>
      </c>
      <c r="C4">
        <v>459372</v>
      </c>
      <c r="N4" t="s">
        <v>4</v>
      </c>
      <c r="O4">
        <f>1.24599316*10^-5</f>
        <v>1.2459931600000002E-5</v>
      </c>
      <c r="P4" t="s">
        <v>5</v>
      </c>
      <c r="Q4">
        <v>7.6688530000000005E-2</v>
      </c>
    </row>
    <row r="5" spans="1:17" x14ac:dyDescent="0.25">
      <c r="A5">
        <v>9.56</v>
      </c>
      <c r="B5">
        <f t="shared" si="0"/>
        <v>93.783600000000007</v>
      </c>
      <c r="C5">
        <v>792937</v>
      </c>
    </row>
    <row r="6" spans="1:17" x14ac:dyDescent="0.25">
      <c r="A6">
        <v>14.11</v>
      </c>
      <c r="B6">
        <f t="shared" si="0"/>
        <v>138.41910000000001</v>
      </c>
      <c r="C6">
        <v>1165614</v>
      </c>
    </row>
    <row r="7" spans="1:17" x14ac:dyDescent="0.25">
      <c r="A7">
        <v>14.75</v>
      </c>
      <c r="B7">
        <f t="shared" si="0"/>
        <v>144.69750000000002</v>
      </c>
      <c r="C7">
        <v>1204212</v>
      </c>
    </row>
    <row r="8" spans="1:17" x14ac:dyDescent="0.25">
      <c r="A8">
        <v>20.3</v>
      </c>
      <c r="B8">
        <f t="shared" si="0"/>
        <v>199.14300000000003</v>
      </c>
      <c r="C8">
        <v>1606042</v>
      </c>
    </row>
    <row r="9" spans="1:17" x14ac:dyDescent="0.25">
      <c r="A9">
        <v>24.96</v>
      </c>
      <c r="B9">
        <f t="shared" si="0"/>
        <v>244.85760000000002</v>
      </c>
      <c r="C9">
        <v>2030790</v>
      </c>
    </row>
    <row r="10" spans="1:17" x14ac:dyDescent="0.25">
      <c r="A10">
        <v>30.2</v>
      </c>
      <c r="B10">
        <f t="shared" si="0"/>
        <v>296.262</v>
      </c>
      <c r="C10">
        <v>2410981</v>
      </c>
    </row>
    <row r="16" spans="1:17" x14ac:dyDescent="0.25">
      <c r="Q16" s="3"/>
    </row>
    <row r="21" spans="15:15" x14ac:dyDescent="0.25">
      <c r="O2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Raw Data</vt:lpstr>
      <vt:lpstr>Clean Data</vt:lpstr>
      <vt:lpstr>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</cp:lastModifiedBy>
  <dcterms:created xsi:type="dcterms:W3CDTF">2022-07-23T17:26:27Z</dcterms:created>
  <dcterms:modified xsi:type="dcterms:W3CDTF">2022-07-25T00:45:06Z</dcterms:modified>
</cp:coreProperties>
</file>